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alningar\2019\Allir ferðamenn 2019\"/>
    </mc:Choice>
  </mc:AlternateContent>
  <bookViews>
    <workbookView xWindow="0" yWindow="0" windowWidth="19170" windowHeight="1950"/>
  </bookViews>
  <sheets>
    <sheet name="Keflavíkurflugvöllur" sheetId="1" r:id="rId1"/>
    <sheet name="Norræna" sheetId="2" r:id="rId2"/>
    <sheet name="Skemmtiferðaski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25" i="2" s="1"/>
  <c r="G19" i="2"/>
  <c r="G23" i="2" s="1"/>
  <c r="G25" i="2" s="1"/>
  <c r="F19" i="2"/>
  <c r="F23" i="2" s="1"/>
  <c r="F25" i="2" s="1"/>
  <c r="E19" i="2"/>
  <c r="D19" i="2"/>
  <c r="D23" i="2" s="1"/>
  <c r="D25" i="2" s="1"/>
  <c r="C19" i="2"/>
  <c r="C23" i="2" s="1"/>
  <c r="C25" i="2" s="1"/>
  <c r="G22" i="1" l="1"/>
  <c r="F22" i="1"/>
  <c r="E22" i="1"/>
  <c r="D22" i="1"/>
  <c r="C22" i="1"/>
</calcChain>
</file>

<file path=xl/sharedStrings.xml><?xml version="1.0" encoding="utf-8"?>
<sst xmlns="http://schemas.openxmlformats.org/spreadsheetml/2006/main" count="63" uniqueCount="52">
  <si>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</si>
  <si>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</si>
  <si>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</si>
  <si>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</si>
  <si>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</si>
  <si>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</si>
  <si>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</si>
  <si>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</si>
  <si>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</si>
  <si>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</si>
  <si>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</si>
  <si>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 xml:space="preserve">Pólland </t>
  </si>
  <si>
    <t>Rússland</t>
  </si>
  <si>
    <t>Spánn</t>
  </si>
  <si>
    <t>Sviss</t>
  </si>
  <si>
    <t>Svíþjóð</t>
  </si>
  <si>
    <t>Þýskaland</t>
  </si>
  <si>
    <t>Samtals</t>
  </si>
  <si>
    <t>Annað*</t>
  </si>
  <si>
    <t xml:space="preserve">* Nánara niðurbrot á talningum fyrir önnur þjóðerni árið 2019: Austurríki 16.915, Ástralía/Nýja-Sjáland 31.656, Belgía 20.582, Eistland/ Lettland/Litháen 32.581, Indland 19.852, Írland 20.529, Ísrael 7.487, Singapúr 10.637, S-Kórea 16.351, Taívan 24.933 og önnur þjóðerni 201.523. </t>
  </si>
  <si>
    <t>Fjöldi farþega til Íslands með Norrænu</t>
  </si>
  <si>
    <t>2016</t>
  </si>
  <si>
    <t>2017</t>
  </si>
  <si>
    <t>2018</t>
  </si>
  <si>
    <t>2019</t>
  </si>
  <si>
    <t>Færeyjar</t>
  </si>
  <si>
    <t>Pólland</t>
  </si>
  <si>
    <t>Tékkland</t>
  </si>
  <si>
    <t>Austurríki</t>
  </si>
  <si>
    <t>Belgía</t>
  </si>
  <si>
    <t>Ísland</t>
  </si>
  <si>
    <t>Hlutfall Íslendinga</t>
  </si>
  <si>
    <t>*Árið 2019 voru 122 frá Rússlandi, 102 frá Litháen, 89 frá Bandaríkjunun, 87 frá Bretlandi, 30 frá Kanada og 28 frá Finnlandi.</t>
  </si>
  <si>
    <t>Skipakomur </t>
  </si>
  <si>
    <t>Áhöfn (raun) </t>
  </si>
  <si>
    <t>Heildarfjöldi farþega</t>
  </si>
  <si>
    <t xml:space="preserve">Farþegar eftir þjóðernum: </t>
  </si>
  <si>
    <t xml:space="preserve">  Þjóðverjar </t>
  </si>
  <si>
    <t xml:space="preserve">  Bretar </t>
  </si>
  <si>
    <t xml:space="preserve">  Bandaríkjamenn </t>
  </si>
  <si>
    <t xml:space="preserve">  Hollendingar </t>
  </si>
  <si>
    <t xml:space="preserve">  Svisslendingar </t>
  </si>
  <si>
    <t xml:space="preserve">  Kanadamenn </t>
  </si>
  <si>
    <t xml:space="preserve">  Ítalir </t>
  </si>
  <si>
    <t xml:space="preserve">  Önnur þjóðerni </t>
  </si>
  <si>
    <t>Heimild: Faxaflóahafnir</t>
  </si>
  <si>
    <t>Heimild: Smyril-line.</t>
  </si>
  <si>
    <t>*Gera verður ráð fyrir frávikum í talningum á Keflavíkurflugvelli þar sem þær ná til allra brottfara þ.m.t. erlendra ríkisborgara búsettra hérlendis og  sjálftengifarþega. </t>
  </si>
  <si>
    <t>Heimild: Ferðamálastofa og Isavia. Brottfarartalningar.</t>
  </si>
  <si>
    <t>Ferðamenn um Keflavíkurflugvöll*</t>
  </si>
  <si>
    <t>Annað**</t>
  </si>
  <si>
    <t xml:space="preserve">Komur skemmtiferðaskipa til Faxaflóahafna og fjöldi farþega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</si>
</sst>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sz val="11"/>
      <color indexed="60"/>
      <name val="Calibri"/>
      <family val="2"/>
    </font>
    <font>
      <sz val="11"/>
      <color theme="9" tint="-0.499984740745262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1"/>
      <color rgb="FF00206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rgb="FFD5DBE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60">
    <xf numFmtId="0" fontId="0" fillId="0" borderId="0" xfId="0"/>
    <xf numFmtId="0" fontId="5" fillId="3" borderId="0" xfId="0" applyFont="1" applyFill="1" applyBorder="1" applyAlignment="1"/>
    <xf numFmtId="3" fontId="5" fillId="3" borderId="1" xfId="0" applyNumberFormat="1" applyFont="1" applyFill="1" applyBorder="1" applyAlignment="1"/>
    <xf numFmtId="3" fontId="6" fillId="3" borderId="1" xfId="0" applyNumberFormat="1" applyFont="1" applyFill="1" applyBorder="1"/>
    <xf numFmtId="3" fontId="6" fillId="3" borderId="0" xfId="0" applyNumberFormat="1" applyFont="1" applyFill="1" applyBorder="1"/>
    <xf numFmtId="3" fontId="5" fillId="3" borderId="0" xfId="0" applyNumberFormat="1" applyFont="1" applyFill="1" applyBorder="1" applyAlignment="1"/>
    <xf numFmtId="0" fontId="4" fillId="0" borderId="2" xfId="3" applyFont="1" applyFill="1" applyBorder="1" applyAlignment="1">
      <alignment horizontal="left"/>
    </xf>
    <xf numFmtId="0" fontId="4" fillId="0" borderId="3" xfId="3" applyFont="1" applyFill="1" applyBorder="1" applyAlignment="1">
      <alignment horizontal="right"/>
    </xf>
    <xf numFmtId="0" fontId="4" fillId="0" borderId="2" xfId="3" applyFont="1" applyFill="1" applyBorder="1" applyAlignment="1">
      <alignment horizontal="right"/>
    </xf>
    <xf numFmtId="0" fontId="5" fillId="3" borderId="2" xfId="3" applyFont="1" applyFill="1" applyBorder="1"/>
    <xf numFmtId="3" fontId="5" fillId="3" borderId="3" xfId="3" applyNumberFormat="1" applyFont="1" applyFill="1" applyBorder="1" applyAlignment="1"/>
    <xf numFmtId="3" fontId="5" fillId="3" borderId="2" xfId="3" applyNumberFormat="1" applyFont="1" applyFill="1" applyBorder="1" applyAlignment="1"/>
    <xf numFmtId="0" fontId="5" fillId="3" borderId="4" xfId="0" applyFont="1" applyFill="1" applyBorder="1" applyAlignment="1"/>
    <xf numFmtId="3" fontId="6" fillId="3" borderId="5" xfId="0" applyNumberFormat="1" applyFont="1" applyFill="1" applyBorder="1"/>
    <xf numFmtId="3" fontId="6" fillId="3" borderId="4" xfId="0" applyNumberFormat="1" applyFont="1" applyFill="1" applyBorder="1"/>
    <xf numFmtId="3" fontId="0" fillId="0" borderId="0" xfId="0" applyNumberFormat="1"/>
    <xf numFmtId="0" fontId="0" fillId="0" borderId="0" xfId="0" applyBorder="1"/>
    <xf numFmtId="0" fontId="2" fillId="0" borderId="0" xfId="0" applyFont="1"/>
    <xf numFmtId="0" fontId="9" fillId="0" borderId="6" xfId="3" applyFont="1" applyFill="1" applyBorder="1"/>
    <xf numFmtId="49" fontId="2" fillId="0" borderId="6" xfId="1" applyNumberFormat="1" applyFont="1" applyBorder="1" applyAlignment="1">
      <alignment horizontal="right"/>
    </xf>
    <xf numFmtId="0" fontId="0" fillId="0" borderId="7" xfId="0" applyFont="1" applyBorder="1"/>
    <xf numFmtId="41" fontId="0" fillId="0" borderId="0" xfId="1" applyFont="1" applyBorder="1" applyAlignment="1">
      <alignment horizontal="center"/>
    </xf>
    <xf numFmtId="41" fontId="0" fillId="0" borderId="0" xfId="1" applyFont="1" applyFill="1" applyBorder="1" applyAlignment="1">
      <alignment horizontal="center"/>
    </xf>
    <xf numFmtId="0" fontId="0" fillId="0" borderId="8" xfId="0" applyFont="1" applyBorder="1"/>
    <xf numFmtId="0" fontId="0" fillId="0" borderId="0" xfId="0" applyFont="1" applyFill="1" applyBorder="1"/>
    <xf numFmtId="0" fontId="7" fillId="0" borderId="6" xfId="3" applyFont="1" applyFill="1" applyBorder="1"/>
    <xf numFmtId="41" fontId="0" fillId="0" borderId="6" xfId="1" applyFont="1" applyBorder="1" applyAlignment="1">
      <alignment horizontal="center"/>
    </xf>
    <xf numFmtId="41" fontId="0" fillId="0" borderId="6" xfId="1" applyFont="1" applyFill="1" applyBorder="1" applyAlignment="1">
      <alignment horizontal="center"/>
    </xf>
    <xf numFmtId="0" fontId="10" fillId="0" borderId="0" xfId="0" applyFont="1"/>
    <xf numFmtId="0" fontId="0" fillId="0" borderId="0" xfId="0" applyFill="1"/>
    <xf numFmtId="0" fontId="11" fillId="0" borderId="0" xfId="0" applyFont="1"/>
    <xf numFmtId="41" fontId="12" fillId="0" borderId="0" xfId="1" applyFont="1" applyBorder="1" applyAlignment="1">
      <alignment horizontal="center"/>
    </xf>
    <xf numFmtId="41" fontId="12" fillId="0" borderId="0" xfId="1" applyFont="1" applyFill="1" applyBorder="1" applyAlignment="1">
      <alignment horizontal="center"/>
    </xf>
    <xf numFmtId="0" fontId="13" fillId="0" borderId="0" xfId="0" applyFont="1"/>
    <xf numFmtId="41" fontId="14" fillId="0" borderId="0" xfId="1" applyFont="1"/>
    <xf numFmtId="0" fontId="15" fillId="0" borderId="6" xfId="0" applyFont="1" applyBorder="1"/>
    <xf numFmtId="41" fontId="2" fillId="0" borderId="6" xfId="1" applyFont="1" applyBorder="1" applyAlignment="1">
      <alignment horizontal="center"/>
    </xf>
    <xf numFmtId="41" fontId="2" fillId="0" borderId="6" xfId="1" applyFont="1" applyFill="1" applyBorder="1" applyAlignment="1">
      <alignment horizontal="center"/>
    </xf>
    <xf numFmtId="0" fontId="12" fillId="0" borderId="0" xfId="0" applyFont="1"/>
    <xf numFmtId="164" fontId="12" fillId="0" borderId="0" xfId="2" applyNumberFormat="1" applyFont="1" applyAlignment="1">
      <alignment horizontal="center"/>
    </xf>
    <xf numFmtId="164" fontId="12" fillId="0" borderId="0" xfId="2" applyNumberFormat="1" applyFont="1" applyFill="1" applyAlignment="1">
      <alignment horizontal="center"/>
    </xf>
    <xf numFmtId="0" fontId="16" fillId="0" borderId="0" xfId="0" applyFont="1"/>
    <xf numFmtId="0" fontId="7" fillId="0" borderId="0" xfId="0" applyFont="1" applyBorder="1"/>
    <xf numFmtId="0" fontId="17" fillId="0" borderId="0" xfId="0" applyFont="1" applyBorder="1" applyAlignment="1">
      <alignment horizontal="left" vertical="center" wrapText="1"/>
    </xf>
    <xf numFmtId="0" fontId="18" fillId="3" borderId="6" xfId="0" applyFont="1" applyFill="1" applyBorder="1" applyAlignment="1">
      <alignment horizontal="right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/>
    <xf numFmtId="0" fontId="2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Accent1" xfId="3" builtinId="29"/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abSelected="1" workbookViewId="0">
      <selection activeCell="E29" sqref="E29"/>
    </sheetView>
  </sheetViews>
  <sheetFormatPr defaultRowHeight="15" x14ac:dyDescent="0.25"/>
  <cols>
    <col min="2" max="2" width="12.28515625" customWidth="1"/>
  </cols>
  <sheetData>
    <row r="1" spans="2:7" ht="15.75" x14ac:dyDescent="0.25">
      <c r="B1" s="41" t="s">
        <v>49</v>
      </c>
    </row>
    <row r="3" spans="2:7" x14ac:dyDescent="0.25">
      <c r="B3" s="6"/>
      <c r="C3" s="7">
        <v>2015</v>
      </c>
      <c r="D3" s="7">
        <v>2016</v>
      </c>
      <c r="E3" s="7">
        <v>2017</v>
      </c>
      <c r="F3" s="8">
        <v>2018</v>
      </c>
      <c r="G3" s="8">
        <v>2019</v>
      </c>
    </row>
    <row r="4" spans="2:7" x14ac:dyDescent="0.25">
      <c r="B4" s="1" t="s">
        <v>0</v>
      </c>
      <c r="C4" s="3">
        <v>242805</v>
      </c>
      <c r="D4" s="3">
        <v>415287</v>
      </c>
      <c r="E4" s="3">
        <v>576403</v>
      </c>
      <c r="F4" s="4">
        <v>694814</v>
      </c>
      <c r="G4" s="4">
        <v>464059</v>
      </c>
    </row>
    <row r="5" spans="2:7" x14ac:dyDescent="0.25">
      <c r="B5" s="12" t="s">
        <v>1</v>
      </c>
      <c r="C5" s="13">
        <v>241024</v>
      </c>
      <c r="D5" s="13">
        <v>316395</v>
      </c>
      <c r="E5" s="13">
        <v>322543</v>
      </c>
      <c r="F5" s="14">
        <v>297963</v>
      </c>
      <c r="G5" s="14">
        <v>261805</v>
      </c>
    </row>
    <row r="6" spans="2:7" x14ac:dyDescent="0.25">
      <c r="B6" s="12" t="s">
        <v>16</v>
      </c>
      <c r="C6" s="13">
        <v>103384</v>
      </c>
      <c r="D6" s="13">
        <v>132789</v>
      </c>
      <c r="E6" s="13">
        <v>155813</v>
      </c>
      <c r="F6" s="14">
        <v>139155</v>
      </c>
      <c r="G6" s="14">
        <v>132155</v>
      </c>
    </row>
    <row r="7" spans="2:7" x14ac:dyDescent="0.25">
      <c r="B7" s="12" t="s">
        <v>4</v>
      </c>
      <c r="C7" s="13">
        <v>65822</v>
      </c>
      <c r="D7" s="13">
        <v>85221</v>
      </c>
      <c r="E7" s="13">
        <v>100374</v>
      </c>
      <c r="F7" s="14">
        <v>97224</v>
      </c>
      <c r="G7" s="14">
        <v>97507</v>
      </c>
    </row>
    <row r="8" spans="2:7" x14ac:dyDescent="0.25">
      <c r="B8" s="12" t="s">
        <v>9</v>
      </c>
      <c r="C8" s="13">
        <v>47643</v>
      </c>
      <c r="D8" s="13">
        <v>66781</v>
      </c>
      <c r="E8" s="13">
        <v>86003</v>
      </c>
      <c r="F8" s="14">
        <v>105040</v>
      </c>
      <c r="G8" s="14">
        <v>114083</v>
      </c>
    </row>
    <row r="9" spans="2:7" x14ac:dyDescent="0.25">
      <c r="B9" s="12" t="s">
        <v>11</v>
      </c>
      <c r="C9" s="13">
        <v>27079</v>
      </c>
      <c r="D9" s="13">
        <v>39613</v>
      </c>
      <c r="E9" s="13">
        <v>66299</v>
      </c>
      <c r="F9" s="14">
        <v>91463</v>
      </c>
      <c r="G9" s="14">
        <v>93726</v>
      </c>
    </row>
    <row r="10" spans="2:7" x14ac:dyDescent="0.25">
      <c r="B10" s="12" t="s">
        <v>8</v>
      </c>
      <c r="C10" s="13">
        <v>46654</v>
      </c>
      <c r="D10" s="13">
        <v>83144</v>
      </c>
      <c r="E10" s="13">
        <v>103026</v>
      </c>
      <c r="F10" s="14">
        <v>99715</v>
      </c>
      <c r="G10" s="14">
        <v>69947</v>
      </c>
    </row>
    <row r="11" spans="2:7" x14ac:dyDescent="0.25">
      <c r="B11" s="12" t="s">
        <v>13</v>
      </c>
      <c r="C11" s="13">
        <v>27166</v>
      </c>
      <c r="D11" s="13">
        <v>39183</v>
      </c>
      <c r="E11" s="13">
        <v>57971</v>
      </c>
      <c r="F11" s="14">
        <v>65589</v>
      </c>
      <c r="G11" s="14">
        <v>59141</v>
      </c>
    </row>
    <row r="12" spans="2:7" x14ac:dyDescent="0.25">
      <c r="B12" s="12" t="s">
        <v>2</v>
      </c>
      <c r="C12" s="13">
        <v>49225</v>
      </c>
      <c r="D12" s="13">
        <v>49951</v>
      </c>
      <c r="E12" s="13">
        <v>53240</v>
      </c>
      <c r="F12" s="14">
        <v>51019</v>
      </c>
      <c r="G12" s="14">
        <v>49280</v>
      </c>
    </row>
    <row r="13" spans="2:7" x14ac:dyDescent="0.25">
      <c r="B13" s="12" t="s">
        <v>5</v>
      </c>
      <c r="C13" s="13">
        <v>29546</v>
      </c>
      <c r="D13" s="13">
        <v>39098</v>
      </c>
      <c r="E13" s="13">
        <v>49164</v>
      </c>
      <c r="F13" s="14">
        <v>44379</v>
      </c>
      <c r="G13" s="14">
        <v>43328</v>
      </c>
    </row>
    <row r="14" spans="2:7" x14ac:dyDescent="0.25">
      <c r="B14" s="12" t="s">
        <v>6</v>
      </c>
      <c r="C14" s="13">
        <v>23817</v>
      </c>
      <c r="D14" s="13">
        <v>31573</v>
      </c>
      <c r="E14" s="13">
        <v>40865</v>
      </c>
      <c r="F14" s="14">
        <v>46401</v>
      </c>
      <c r="G14" s="14">
        <v>47117</v>
      </c>
    </row>
    <row r="15" spans="2:7" x14ac:dyDescent="0.25">
      <c r="B15" s="12" t="s">
        <v>15</v>
      </c>
      <c r="C15" s="13">
        <v>43096</v>
      </c>
      <c r="D15" s="13">
        <v>54515</v>
      </c>
      <c r="E15" s="13">
        <v>56229</v>
      </c>
      <c r="F15" s="14">
        <v>49316</v>
      </c>
      <c r="G15" s="14">
        <v>39853</v>
      </c>
    </row>
    <row r="16" spans="2:7" x14ac:dyDescent="0.25">
      <c r="B16" s="12" t="s">
        <v>10</v>
      </c>
      <c r="C16" s="13">
        <v>51402</v>
      </c>
      <c r="D16" s="13">
        <v>51012</v>
      </c>
      <c r="E16" s="13">
        <v>47958</v>
      </c>
      <c r="F16" s="14">
        <v>43735</v>
      </c>
      <c r="G16" s="14">
        <v>39133</v>
      </c>
    </row>
    <row r="17" spans="2:7" x14ac:dyDescent="0.25">
      <c r="B17" s="12" t="s">
        <v>14</v>
      </c>
      <c r="C17" s="13">
        <v>25935</v>
      </c>
      <c r="D17" s="13">
        <v>28682</v>
      </c>
      <c r="E17" s="13">
        <v>30166</v>
      </c>
      <c r="F17" s="14">
        <v>28562</v>
      </c>
      <c r="G17" s="14">
        <v>25701</v>
      </c>
    </row>
    <row r="18" spans="2:7" x14ac:dyDescent="0.25">
      <c r="B18" s="12" t="s">
        <v>3</v>
      </c>
      <c r="C18" s="13">
        <v>16021</v>
      </c>
      <c r="D18" s="13">
        <v>19895</v>
      </c>
      <c r="E18" s="13">
        <v>24068</v>
      </c>
      <c r="F18" s="14">
        <v>20967</v>
      </c>
      <c r="G18" s="14">
        <v>20671</v>
      </c>
    </row>
    <row r="19" spans="2:7" x14ac:dyDescent="0.25">
      <c r="B19" s="12" t="s">
        <v>7</v>
      </c>
      <c r="C19" s="13">
        <v>16547</v>
      </c>
      <c r="D19" s="13">
        <v>22371</v>
      </c>
      <c r="E19" s="13">
        <v>22397</v>
      </c>
      <c r="F19" s="14">
        <v>19137</v>
      </c>
      <c r="G19" s="14">
        <v>18512</v>
      </c>
    </row>
    <row r="20" spans="2:7" x14ac:dyDescent="0.25">
      <c r="B20" s="12" t="s">
        <v>12</v>
      </c>
      <c r="C20" s="13">
        <v>4877</v>
      </c>
      <c r="D20" s="13">
        <v>6320</v>
      </c>
      <c r="E20" s="13">
        <v>11819</v>
      </c>
      <c r="F20" s="14">
        <v>14282</v>
      </c>
      <c r="G20" s="14">
        <v>16576</v>
      </c>
    </row>
    <row r="21" spans="2:7" x14ac:dyDescent="0.25">
      <c r="B21" s="1" t="s">
        <v>50</v>
      </c>
      <c r="C21" s="2">
        <v>199895</v>
      </c>
      <c r="D21" s="2">
        <v>285896</v>
      </c>
      <c r="E21" s="2">
        <v>381032</v>
      </c>
      <c r="F21" s="5">
        <v>407164</v>
      </c>
      <c r="G21" s="5">
        <v>393559</v>
      </c>
    </row>
    <row r="22" spans="2:7" x14ac:dyDescent="0.25">
      <c r="B22" s="9" t="s">
        <v>17</v>
      </c>
      <c r="C22" s="10">
        <f>SUM(C4:C21)</f>
        <v>1261938</v>
      </c>
      <c r="D22" s="10">
        <f>SUM(D4:D21)</f>
        <v>1767726</v>
      </c>
      <c r="E22" s="10">
        <f>SUM(E4:E21)</f>
        <v>2185370</v>
      </c>
      <c r="F22" s="11">
        <f>SUM(F4:F21)</f>
        <v>2315925</v>
      </c>
      <c r="G22" s="11">
        <f>SUM(G4:G21)</f>
        <v>1986153</v>
      </c>
    </row>
    <row r="23" spans="2:7" ht="30" customHeight="1" x14ac:dyDescent="0.25">
      <c r="B23" s="57" t="s">
        <v>47</v>
      </c>
      <c r="C23" s="58"/>
      <c r="D23" s="58"/>
      <c r="E23" s="58"/>
      <c r="F23" s="58"/>
      <c r="G23" s="58"/>
    </row>
    <row r="24" spans="2:7" ht="50.25" customHeight="1" x14ac:dyDescent="0.25">
      <c r="B24" s="54" t="s">
        <v>19</v>
      </c>
      <c r="C24" s="55"/>
      <c r="D24" s="55"/>
      <c r="E24" s="55"/>
      <c r="F24" s="55"/>
      <c r="G24" s="56"/>
    </row>
    <row r="26" spans="2:7" x14ac:dyDescent="0.25">
      <c r="B26" s="52" t="s">
        <v>48</v>
      </c>
    </row>
    <row r="27" spans="2:7" ht="27.75" customHeight="1" x14ac:dyDescent="0.25"/>
  </sheetData>
  <mergeCells count="2">
    <mergeCell ref="B24:G24"/>
    <mergeCell ref="B23:G23"/>
  </mergeCells>
  <pageMargins left="0.7" right="0.7" top="0.75" bottom="0.75" header="0.3" footer="0.3"/>
  <pageSetup paperSize="9" orientation="portrait" r:id="rId1"/>
  <ignoredErrors>
    <ignoredError sqref="C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workbookViewId="0">
      <selection activeCell="F31" sqref="F31"/>
    </sheetView>
  </sheetViews>
  <sheetFormatPr defaultRowHeight="15" x14ac:dyDescent="0.25"/>
  <cols>
    <col min="2" max="2" width="18.42578125" customWidth="1"/>
    <col min="3" max="7" width="8.85546875" customWidth="1"/>
  </cols>
  <sheetData>
    <row r="1" spans="2:7" ht="15.75" x14ac:dyDescent="0.25">
      <c r="B1" s="41" t="s">
        <v>20</v>
      </c>
    </row>
    <row r="2" spans="2:7" x14ac:dyDescent="0.25">
      <c r="B2" s="17"/>
    </row>
    <row r="3" spans="2:7" x14ac:dyDescent="0.25">
      <c r="B3" s="18"/>
      <c r="C3" s="19">
        <v>2015</v>
      </c>
      <c r="D3" s="19" t="s">
        <v>21</v>
      </c>
      <c r="E3" s="19" t="s">
        <v>22</v>
      </c>
      <c r="F3" s="19" t="s">
        <v>23</v>
      </c>
      <c r="G3" s="19" t="s">
        <v>24</v>
      </c>
    </row>
    <row r="4" spans="2:7" x14ac:dyDescent="0.25">
      <c r="B4" s="20" t="s">
        <v>16</v>
      </c>
      <c r="C4" s="21">
        <v>8489</v>
      </c>
      <c r="D4" s="22">
        <v>9959</v>
      </c>
      <c r="E4" s="21">
        <v>10438</v>
      </c>
      <c r="F4" s="21">
        <v>9506</v>
      </c>
      <c r="G4" s="22">
        <v>9516</v>
      </c>
    </row>
    <row r="5" spans="2:7" x14ac:dyDescent="0.25">
      <c r="B5" s="23" t="s">
        <v>2</v>
      </c>
      <c r="C5" s="21">
        <v>1930</v>
      </c>
      <c r="D5" s="22">
        <v>743</v>
      </c>
      <c r="E5" s="21">
        <v>1613</v>
      </c>
      <c r="F5" s="22">
        <v>1691</v>
      </c>
      <c r="G5" s="22">
        <v>1963</v>
      </c>
    </row>
    <row r="6" spans="2:7" x14ac:dyDescent="0.25">
      <c r="B6" s="23" t="s">
        <v>25</v>
      </c>
      <c r="C6" s="21">
        <v>1701</v>
      </c>
      <c r="D6" s="22">
        <v>1443</v>
      </c>
      <c r="E6" s="21">
        <v>1469</v>
      </c>
      <c r="F6" s="21">
        <v>1405</v>
      </c>
      <c r="G6" s="22">
        <v>1218</v>
      </c>
    </row>
    <row r="7" spans="2:7" x14ac:dyDescent="0.25">
      <c r="B7" s="23" t="s">
        <v>4</v>
      </c>
      <c r="C7" s="21">
        <v>923</v>
      </c>
      <c r="D7" s="22">
        <v>1055</v>
      </c>
      <c r="E7" s="21">
        <v>1078</v>
      </c>
      <c r="F7" s="21">
        <v>1118</v>
      </c>
      <c r="G7" s="22">
        <v>988</v>
      </c>
    </row>
    <row r="8" spans="2:7" x14ac:dyDescent="0.25">
      <c r="B8" s="23" t="s">
        <v>5</v>
      </c>
      <c r="C8" s="21">
        <v>802</v>
      </c>
      <c r="D8" s="22">
        <v>1043</v>
      </c>
      <c r="E8" s="21">
        <v>1154</v>
      </c>
      <c r="F8" s="21">
        <v>936</v>
      </c>
      <c r="G8" s="22">
        <v>786</v>
      </c>
    </row>
    <row r="9" spans="2:7" x14ac:dyDescent="0.25">
      <c r="B9" s="23" t="s">
        <v>26</v>
      </c>
      <c r="C9" s="22">
        <v>555</v>
      </c>
      <c r="D9" s="22">
        <v>657</v>
      </c>
      <c r="E9" s="22">
        <v>542</v>
      </c>
      <c r="F9" s="22">
        <v>642</v>
      </c>
      <c r="G9" s="22">
        <v>665</v>
      </c>
    </row>
    <row r="10" spans="2:7" x14ac:dyDescent="0.25">
      <c r="B10" s="23" t="s">
        <v>15</v>
      </c>
      <c r="C10" s="21">
        <v>402</v>
      </c>
      <c r="D10" s="22">
        <v>623</v>
      </c>
      <c r="E10" s="21">
        <v>540</v>
      </c>
      <c r="F10" s="21">
        <v>484</v>
      </c>
      <c r="G10" s="22">
        <v>506</v>
      </c>
    </row>
    <row r="11" spans="2:7" x14ac:dyDescent="0.25">
      <c r="B11" s="23" t="s">
        <v>14</v>
      </c>
      <c r="C11" s="21">
        <v>699</v>
      </c>
      <c r="D11" s="22">
        <v>788</v>
      </c>
      <c r="E11" s="21">
        <v>812</v>
      </c>
      <c r="F11" s="21">
        <v>641</v>
      </c>
      <c r="G11" s="22">
        <v>507</v>
      </c>
    </row>
    <row r="12" spans="2:7" x14ac:dyDescent="0.25">
      <c r="B12" s="23" t="s">
        <v>10</v>
      </c>
      <c r="C12" s="21">
        <v>739</v>
      </c>
      <c r="D12" s="22">
        <v>378</v>
      </c>
      <c r="E12" s="21">
        <v>381</v>
      </c>
      <c r="F12" s="21">
        <v>210</v>
      </c>
      <c r="G12" s="22">
        <v>376</v>
      </c>
    </row>
    <row r="13" spans="2:7" x14ac:dyDescent="0.25">
      <c r="B13" s="23" t="s">
        <v>27</v>
      </c>
      <c r="C13" s="21"/>
      <c r="D13" s="22">
        <v>392</v>
      </c>
      <c r="E13" s="21"/>
      <c r="F13" s="21">
        <v>416</v>
      </c>
      <c r="G13" s="22">
        <v>373</v>
      </c>
    </row>
    <row r="14" spans="2:7" x14ac:dyDescent="0.25">
      <c r="B14" s="23" t="s">
        <v>6</v>
      </c>
      <c r="C14" s="21">
        <v>452</v>
      </c>
      <c r="D14" s="22">
        <v>410</v>
      </c>
      <c r="E14" s="21">
        <v>328</v>
      </c>
      <c r="F14" s="21">
        <v>315</v>
      </c>
      <c r="G14" s="22">
        <v>297</v>
      </c>
    </row>
    <row r="15" spans="2:7" x14ac:dyDescent="0.25">
      <c r="B15" s="20" t="s">
        <v>28</v>
      </c>
      <c r="C15" s="21">
        <v>208</v>
      </c>
      <c r="D15" s="22">
        <v>50</v>
      </c>
      <c r="E15" s="21">
        <v>319</v>
      </c>
      <c r="F15" s="21">
        <v>258</v>
      </c>
      <c r="G15" s="22">
        <v>213</v>
      </c>
    </row>
    <row r="16" spans="2:7" x14ac:dyDescent="0.25">
      <c r="B16" s="23" t="s">
        <v>29</v>
      </c>
      <c r="C16" s="21">
        <v>240</v>
      </c>
      <c r="D16" s="22">
        <v>340</v>
      </c>
      <c r="E16" s="21">
        <v>319</v>
      </c>
      <c r="F16" s="21">
        <v>219</v>
      </c>
      <c r="G16" s="22">
        <v>195</v>
      </c>
    </row>
    <row r="17" spans="2:7" x14ac:dyDescent="0.25">
      <c r="B17" s="23" t="s">
        <v>13</v>
      </c>
      <c r="C17" s="21">
        <v>107</v>
      </c>
      <c r="D17" s="22">
        <v>129</v>
      </c>
      <c r="E17" s="21">
        <v>141</v>
      </c>
      <c r="F17" s="21">
        <v>114</v>
      </c>
      <c r="G17" s="22">
        <v>149</v>
      </c>
    </row>
    <row r="18" spans="2:7" x14ac:dyDescent="0.25">
      <c r="B18" s="24" t="s">
        <v>18</v>
      </c>
      <c r="C18" s="15">
        <v>1293</v>
      </c>
      <c r="D18" s="15">
        <v>1879</v>
      </c>
      <c r="E18" s="15">
        <v>1366</v>
      </c>
      <c r="F18" s="21">
        <v>1203</v>
      </c>
      <c r="G18" s="15">
        <v>1135</v>
      </c>
    </row>
    <row r="19" spans="2:7" x14ac:dyDescent="0.25">
      <c r="B19" s="25" t="s">
        <v>17</v>
      </c>
      <c r="C19" s="26">
        <f>SUM(C4:C18)</f>
        <v>18540</v>
      </c>
      <c r="D19" s="27">
        <f>SUM(D4:D18)</f>
        <v>19889</v>
      </c>
      <c r="E19" s="26">
        <f>SUM(E4:E18)</f>
        <v>20500</v>
      </c>
      <c r="F19" s="26">
        <f>SUM(F4:F18)</f>
        <v>19158</v>
      </c>
      <c r="G19" s="27">
        <f>SUM(G4:G18)</f>
        <v>18887</v>
      </c>
    </row>
    <row r="20" spans="2:7" x14ac:dyDescent="0.25">
      <c r="B20" s="28"/>
      <c r="C20" s="16"/>
      <c r="D20" s="29"/>
    </row>
    <row r="21" spans="2:7" x14ac:dyDescent="0.25">
      <c r="B21" s="30" t="s">
        <v>30</v>
      </c>
      <c r="C21" s="31">
        <v>1739</v>
      </c>
      <c r="D21" s="32">
        <v>1526</v>
      </c>
      <c r="E21" s="31">
        <v>1508</v>
      </c>
      <c r="F21" s="31">
        <v>1532</v>
      </c>
      <c r="G21" s="32">
        <v>1735</v>
      </c>
    </row>
    <row r="22" spans="2:7" x14ac:dyDescent="0.25">
      <c r="B22" s="33"/>
      <c r="C22" s="34"/>
      <c r="D22" s="29"/>
    </row>
    <row r="23" spans="2:7" x14ac:dyDescent="0.25">
      <c r="B23" s="35" t="s">
        <v>17</v>
      </c>
      <c r="C23" s="36">
        <f>SUM(C19:C22)</f>
        <v>20279</v>
      </c>
      <c r="D23" s="37">
        <f>SUM(D19:D22)</f>
        <v>21415</v>
      </c>
      <c r="E23" s="36">
        <f>SUM(E19:E22)</f>
        <v>22008</v>
      </c>
      <c r="F23" s="36">
        <f>SUM(F19:F22)</f>
        <v>20690</v>
      </c>
      <c r="G23" s="37">
        <f>SUM(G19:G22)</f>
        <v>20622</v>
      </c>
    </row>
    <row r="24" spans="2:7" x14ac:dyDescent="0.25">
      <c r="C24" s="16"/>
      <c r="D24" s="29"/>
    </row>
    <row r="25" spans="2:7" x14ac:dyDescent="0.25">
      <c r="B25" s="38" t="s">
        <v>31</v>
      </c>
      <c r="C25" s="39">
        <f>C21/C23</f>
        <v>8.5753735391291483E-2</v>
      </c>
      <c r="D25" s="40">
        <f t="shared" ref="D25" si="0">D21/D23</f>
        <v>7.1258463693672655E-2</v>
      </c>
      <c r="E25" s="39">
        <f>E21/E23</f>
        <v>6.8520537986186847E-2</v>
      </c>
      <c r="F25" s="39">
        <f>F21/F23</f>
        <v>7.4045432576123726E-2</v>
      </c>
      <c r="G25" s="39">
        <f>(G21/G23)</f>
        <v>8.4133449713897773E-2</v>
      </c>
    </row>
    <row r="27" spans="2:7" ht="24" customHeight="1" x14ac:dyDescent="0.25">
      <c r="B27" s="58" t="s">
        <v>32</v>
      </c>
      <c r="C27" s="59"/>
      <c r="D27" s="59"/>
      <c r="E27" s="59"/>
      <c r="F27" s="59"/>
      <c r="G27" s="59"/>
    </row>
    <row r="29" spans="2:7" x14ac:dyDescent="0.25">
      <c r="B29" s="52" t="s">
        <v>46</v>
      </c>
    </row>
  </sheetData>
  <mergeCells count="1">
    <mergeCell ref="B27:G27"/>
  </mergeCells>
  <pageMargins left="0.7" right="0.7" top="0.75" bottom="0.75" header="0.3" footer="0.3"/>
  <ignoredErrors>
    <ignoredError sqref="C3:G3" numberStoredAsText="1"/>
    <ignoredError sqref="C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workbookViewId="0">
      <selection activeCell="P26" sqref="P26"/>
    </sheetView>
  </sheetViews>
  <sheetFormatPr defaultRowHeight="15" x14ac:dyDescent="0.25"/>
  <cols>
    <col min="2" max="2" width="23.42578125" customWidth="1"/>
  </cols>
  <sheetData>
    <row r="1" spans="2:7" ht="15.75" x14ac:dyDescent="0.25">
      <c r="B1" s="41" t="s">
        <v>51</v>
      </c>
    </row>
    <row r="3" spans="2:7" x14ac:dyDescent="0.25">
      <c r="B3" s="44"/>
      <c r="C3" s="45">
        <v>2015</v>
      </c>
      <c r="D3" s="45">
        <v>2016</v>
      </c>
      <c r="E3" s="45">
        <v>2017</v>
      </c>
      <c r="F3" s="45">
        <v>2018</v>
      </c>
      <c r="G3" s="45">
        <v>2019</v>
      </c>
    </row>
    <row r="4" spans="2:7" x14ac:dyDescent="0.25">
      <c r="B4" s="46" t="s">
        <v>33</v>
      </c>
      <c r="C4" s="47">
        <v>108</v>
      </c>
      <c r="D4" s="47">
        <v>114</v>
      </c>
      <c r="E4" s="47">
        <v>135</v>
      </c>
      <c r="F4" s="47">
        <v>152</v>
      </c>
      <c r="G4" s="48">
        <v>190</v>
      </c>
    </row>
    <row r="5" spans="2:7" x14ac:dyDescent="0.25">
      <c r="B5" s="46" t="s">
        <v>34</v>
      </c>
      <c r="C5" s="49">
        <v>43017</v>
      </c>
      <c r="D5" s="49">
        <v>43806</v>
      </c>
      <c r="E5" s="49">
        <v>55400</v>
      </c>
      <c r="F5" s="49">
        <v>59839</v>
      </c>
      <c r="G5" s="49">
        <v>76339</v>
      </c>
    </row>
    <row r="6" spans="2:7" ht="15" customHeight="1" x14ac:dyDescent="0.25">
      <c r="B6" s="42"/>
      <c r="C6" s="42"/>
      <c r="D6" s="42"/>
      <c r="E6" s="42"/>
      <c r="F6" s="42"/>
      <c r="G6" s="42"/>
    </row>
    <row r="7" spans="2:7" x14ac:dyDescent="0.25">
      <c r="B7" s="46" t="s">
        <v>35</v>
      </c>
      <c r="C7" s="49">
        <v>100141</v>
      </c>
      <c r="D7" s="49">
        <v>98676</v>
      </c>
      <c r="E7" s="49">
        <v>128275</v>
      </c>
      <c r="F7" s="49">
        <v>144658</v>
      </c>
      <c r="G7" s="49">
        <v>188630</v>
      </c>
    </row>
    <row r="8" spans="2:7" x14ac:dyDescent="0.25">
      <c r="B8" s="43" t="s">
        <v>36</v>
      </c>
      <c r="C8" s="49"/>
      <c r="D8" s="49"/>
      <c r="E8" s="49"/>
      <c r="F8" s="49"/>
      <c r="G8" s="49"/>
    </row>
    <row r="9" spans="2:7" x14ac:dyDescent="0.25">
      <c r="B9" s="46" t="s">
        <v>37</v>
      </c>
      <c r="C9" s="49">
        <v>33968</v>
      </c>
      <c r="D9" s="49">
        <v>30488</v>
      </c>
      <c r="E9" s="49">
        <v>40496</v>
      </c>
      <c r="F9" s="49">
        <v>43656</v>
      </c>
      <c r="G9" s="49">
        <v>48774</v>
      </c>
    </row>
    <row r="10" spans="2:7" ht="15" customHeight="1" x14ac:dyDescent="0.25">
      <c r="B10" s="46" t="s">
        <v>38</v>
      </c>
      <c r="C10" s="49">
        <v>20766</v>
      </c>
      <c r="D10" s="49">
        <v>19893</v>
      </c>
      <c r="E10" s="49">
        <v>21964</v>
      </c>
      <c r="F10" s="49">
        <v>23268</v>
      </c>
      <c r="G10" s="49">
        <v>36022</v>
      </c>
    </row>
    <row r="11" spans="2:7" x14ac:dyDescent="0.25">
      <c r="B11" s="46" t="s">
        <v>39</v>
      </c>
      <c r="C11" s="49">
        <v>18443</v>
      </c>
      <c r="D11" s="49">
        <v>21243</v>
      </c>
      <c r="E11" s="49">
        <v>30323</v>
      </c>
      <c r="F11" s="49">
        <v>31870</v>
      </c>
      <c r="G11" s="49">
        <v>38164</v>
      </c>
    </row>
    <row r="12" spans="2:7" x14ac:dyDescent="0.25">
      <c r="B12" s="46" t="s">
        <v>40</v>
      </c>
      <c r="C12" s="49">
        <v>3175</v>
      </c>
      <c r="D12" s="49">
        <v>2481</v>
      </c>
      <c r="E12" s="49">
        <v>3065</v>
      </c>
      <c r="F12" s="49">
        <v>2477</v>
      </c>
      <c r="G12" s="49">
        <v>3201</v>
      </c>
    </row>
    <row r="13" spans="2:7" x14ac:dyDescent="0.25">
      <c r="B13" s="46" t="s">
        <v>41</v>
      </c>
      <c r="C13" s="49">
        <v>2322</v>
      </c>
      <c r="D13" s="49">
        <v>2222</v>
      </c>
      <c r="E13" s="49">
        <v>2419</v>
      </c>
      <c r="F13" s="49">
        <v>2562</v>
      </c>
      <c r="G13" s="49">
        <v>2270</v>
      </c>
    </row>
    <row r="14" spans="2:7" x14ac:dyDescent="0.25">
      <c r="B14" s="46" t="s">
        <v>42</v>
      </c>
      <c r="C14" s="49">
        <v>2922</v>
      </c>
      <c r="D14" s="49">
        <v>3299</v>
      </c>
      <c r="E14" s="49">
        <v>4928</v>
      </c>
      <c r="F14" s="49">
        <v>5690</v>
      </c>
      <c r="G14" s="49">
        <v>7002</v>
      </c>
    </row>
    <row r="15" spans="2:7" ht="15" customHeight="1" x14ac:dyDescent="0.25">
      <c r="B15" s="46" t="s">
        <v>43</v>
      </c>
      <c r="C15" s="49">
        <v>1801</v>
      </c>
      <c r="D15" s="49">
        <v>1652</v>
      </c>
      <c r="E15" s="49">
        <v>2098</v>
      </c>
      <c r="F15" s="49">
        <v>2452</v>
      </c>
      <c r="G15" s="49">
        <v>3302</v>
      </c>
    </row>
    <row r="16" spans="2:7" x14ac:dyDescent="0.25">
      <c r="B16" s="50" t="s">
        <v>44</v>
      </c>
      <c r="C16" s="51">
        <v>16744</v>
      </c>
      <c r="D16" s="51">
        <v>17398</v>
      </c>
      <c r="E16" s="51">
        <v>22982</v>
      </c>
      <c r="F16" s="51">
        <v>32683</v>
      </c>
      <c r="G16" s="51">
        <v>49895</v>
      </c>
    </row>
    <row r="17" spans="2:7" x14ac:dyDescent="0.25">
      <c r="G17" s="15"/>
    </row>
    <row r="18" spans="2:7" x14ac:dyDescent="0.25">
      <c r="B18" s="5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Keflavíkurflugvöllur</vt:lpstr>
      <vt:lpstr>Norræna</vt:lpstr>
      <vt:lpstr>Skemmtiferðaskip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Halldór Arinbjarnarson</cp:lastModifiedBy>
  <dcterms:created xsi:type="dcterms:W3CDTF">2020-02-27T13:29:09Z</dcterms:created>
  <dcterms:modified xsi:type="dcterms:W3CDTF">2020-02-28T09:25:37Z</dcterms:modified>
</cp:coreProperties>
</file>