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2025 töflur/"/>
    </mc:Choice>
  </mc:AlternateContent>
  <xr:revisionPtr revIDLastSave="0" documentId="14_{356625A0-40E9-46E2-9054-D871A5D49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2" l="1"/>
  <c r="W17" i="2" l="1"/>
  <c r="V17" i="2"/>
  <c r="BK17" i="2" l="1"/>
  <c r="U17" i="2" l="1"/>
  <c r="BL17" i="2"/>
  <c r="BJ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<sst xmlns="http://schemas.openxmlformats.org/spreadsheetml/2006/main" count="60" uniqueCount="60">
  <si>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</si>
  <si>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</si>
  <si>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</si>
  <si>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</si>
  <si>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</si>
  <si>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</si>
  <si>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</si>
  <si>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</si>
  <si>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</si>
  <si>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</si>
  <si>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</si>
  <si>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</si>
  <si>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</si>
  <si>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</si>
  <si>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</si>
  <si>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</si>
  <si>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</si>
  <si>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</si>
  <si>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</si>
  <si>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</si>
  <si>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</si>
  <si>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</si>
  <si>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</si>
  <si>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</si>
  <si>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</si>
  <si>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</si>
  <si>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</si>
  <si>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</si>
  <si>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</si>
  <si>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</si>
  <si>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</si>
  <si>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</si>
  <si>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</si>
  <si>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</si>
  <si>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</si>
  <si>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</si>
  <si>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</si>
  <si>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</si>
  <si>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</si>
  <si>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</si>
  <si>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</si>
  <si>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</si>
  <si>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</si>
  <si>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</si>
  <si>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</si>
  <si>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</si>
  <si>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</si>
  <si>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</si>
  <si>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</si>
  <si>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</si>
  <si>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</si>
  <si>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</si>
  <si>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</si>
  <si>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</si>
  <si>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</si>
  <si>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</si>
  <si>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</si>
  <si>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</si>
  <si>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>Brottfarir Íslendinga um Flugstöð Leifs Eiríkssonar 2004-2025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</si>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</sst>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5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49" fontId="7" fillId="0" borderId="4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164" fontId="8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8" fillId="0" borderId="1" xfId="3" applyNumberFormat="1" applyFont="1" applyBorder="1"/>
    <xf numFmtId="165" fontId="3" fillId="0" borderId="1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164" fontId="8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0" fontId="3" fillId="0" borderId="1" xfId="0" applyFont="1" applyBorder="1"/>
    <xf numFmtId="3" fontId="8" fillId="4" borderId="3" xfId="3" applyNumberFormat="1" applyFont="1" applyFill="1" applyBorder="1"/>
    <xf numFmtId="0" fontId="3" fillId="4" borderId="1" xfId="0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164" fontId="8" fillId="3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165" fontId="9" fillId="4" borderId="5" xfId="2" applyNumberFormat="1" applyFont="1" applyFill="1" applyBorder="1" applyAlignment="1">
      <alignment horizontal="right"/>
    </xf>
    <xf numFmtId="165" fontId="9" fillId="4" borderId="5" xfId="2" applyNumberFormat="1" applyFont="1" applyFill="1" applyBorder="1"/>
    <xf numFmtId="1" fontId="9" fillId="4" borderId="5" xfId="2" applyNumberFormat="1" applyFont="1" applyFill="1" applyBorder="1" applyAlignment="1">
      <alignment horizontal="right"/>
    </xf>
    <xf numFmtId="1" fontId="9" fillId="4" borderId="5" xfId="2" applyNumberFormat="1" applyFont="1" applyFill="1" applyBorder="1"/>
    <xf numFmtId="0" fontId="10" fillId="0" borderId="0" xfId="3" applyFont="1"/>
    <xf numFmtId="3" fontId="0" fillId="0" borderId="0" xfId="0" applyNumberFormat="1"/>
    <xf numFmtId="166" fontId="0" fillId="0" borderId="0" xfId="0" applyNumberFormat="1"/>
    <xf numFmtId="49" fontId="7" fillId="0" borderId="9" xfId="2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0" borderId="11" xfId="0" applyNumberFormat="1" applyFont="1" applyBorder="1"/>
    <xf numFmtId="165" fontId="3" fillId="4" borderId="11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0" fontId="9" fillId="4" borderId="9" xfId="2" applyFont="1" applyFill="1" applyBorder="1"/>
    <xf numFmtId="165" fontId="8" fillId="4" borderId="0" xfId="0" applyNumberFormat="1" applyFont="1" applyFill="1" applyAlignment="1">
      <alignment horizontal="right"/>
    </xf>
    <xf numFmtId="165" fontId="8" fillId="0" borderId="1" xfId="0" applyNumberFormat="1" applyFont="1" applyBorder="1"/>
    <xf numFmtId="165" fontId="8" fillId="4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165" fontId="8" fillId="0" borderId="0" xfId="0" applyNumberFormat="1" applyFont="1" applyAlignment="1">
      <alignment horizontal="right"/>
    </xf>
    <xf numFmtId="3" fontId="8" fillId="0" borderId="12" xfId="3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L19"/>
  <sheetViews>
    <sheetView tabSelected="1" zoomScale="120" zoomScaleNormal="120" workbookViewId="0"/>
  </sheetViews>
  <sheetFormatPr defaultRowHeight="15" x14ac:dyDescent="0.25"/>
  <cols>
    <col min="1" max="1" width="11.85546875" customWidth="1"/>
    <col min="2" max="20" width="7.7109375" customWidth="1"/>
    <col min="21" max="21" width="9.140625" customWidth="1"/>
    <col min="22" max="22" width="7.7109375" customWidth="1"/>
    <col min="23" max="23" width="7.85546875" customWidth="1"/>
    <col min="24" max="24" width="8.140625" customWidth="1"/>
    <col min="25" max="61" width="6.140625" customWidth="1"/>
    <col min="62" max="63" width="5.85546875" customWidth="1"/>
    <col min="64" max="64" width="6.7109375" customWidth="1"/>
  </cols>
  <sheetData>
    <row r="1" spans="1:64" ht="15.75" x14ac:dyDescent="0.25">
      <c r="A1" s="1" t="s">
        <v>58</v>
      </c>
    </row>
    <row r="3" spans="1:64" x14ac:dyDescent="0.25">
      <c r="A3" s="66"/>
      <c r="B3" s="68" t="s">
        <v>0</v>
      </c>
      <c r="C3" s="68"/>
      <c r="D3" s="68"/>
      <c r="E3" s="68"/>
      <c r="F3" s="68"/>
      <c r="G3" s="68"/>
      <c r="H3" s="68"/>
      <c r="I3" s="68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71" t="s">
        <v>1</v>
      </c>
      <c r="Y3" s="72"/>
      <c r="Z3" s="72"/>
      <c r="AA3" s="72"/>
      <c r="AB3" s="72"/>
      <c r="AC3" s="72"/>
      <c r="AD3" s="72"/>
      <c r="AE3" s="73"/>
      <c r="AF3" s="73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1" t="s">
        <v>30</v>
      </c>
      <c r="AT3" s="72"/>
      <c r="AU3" s="72"/>
      <c r="AV3" s="72"/>
      <c r="AW3" s="72"/>
      <c r="AX3" s="72"/>
      <c r="AY3" s="72"/>
      <c r="AZ3" s="73"/>
      <c r="BA3" s="73"/>
      <c r="BB3" s="73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64" x14ac:dyDescent="0.25">
      <c r="A4" s="67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4">
        <v>2025</v>
      </c>
      <c r="X4" s="5" t="s">
        <v>2</v>
      </c>
      <c r="Y4" s="5" t="s">
        <v>3</v>
      </c>
      <c r="Z4" s="5" t="s">
        <v>4</v>
      </c>
      <c r="AA4" s="5" t="s">
        <v>5</v>
      </c>
      <c r="AB4" s="5" t="s">
        <v>6</v>
      </c>
      <c r="AC4" s="5" t="s">
        <v>7</v>
      </c>
      <c r="AD4" s="5" t="s">
        <v>8</v>
      </c>
      <c r="AE4" s="5" t="s">
        <v>9</v>
      </c>
      <c r="AF4" s="5" t="s">
        <v>10</v>
      </c>
      <c r="AG4" s="5" t="s">
        <v>11</v>
      </c>
      <c r="AH4" s="5" t="s">
        <v>12</v>
      </c>
      <c r="AI4" s="5" t="s">
        <v>13</v>
      </c>
      <c r="AJ4" s="5" t="s">
        <v>14</v>
      </c>
      <c r="AK4" s="5" t="s">
        <v>15</v>
      </c>
      <c r="AL4" s="5" t="s">
        <v>16</v>
      </c>
      <c r="AM4" s="5" t="s">
        <v>47</v>
      </c>
      <c r="AN4" s="5" t="s">
        <v>49</v>
      </c>
      <c r="AO4" s="5" t="s">
        <v>51</v>
      </c>
      <c r="AP4" s="5" t="s">
        <v>54</v>
      </c>
      <c r="AQ4" s="5" t="s">
        <v>56</v>
      </c>
      <c r="AR4" s="53" t="s">
        <v>57</v>
      </c>
      <c r="AS4" s="6" t="s">
        <v>31</v>
      </c>
      <c r="AT4" s="6" t="s">
        <v>32</v>
      </c>
      <c r="AU4" s="6" t="s">
        <v>33</v>
      </c>
      <c r="AV4" s="6" t="s">
        <v>34</v>
      </c>
      <c r="AW4" s="6" t="s">
        <v>35</v>
      </c>
      <c r="AX4" s="6" t="s">
        <v>36</v>
      </c>
      <c r="AY4" s="6" t="s">
        <v>37</v>
      </c>
      <c r="AZ4" s="6" t="s">
        <v>38</v>
      </c>
      <c r="BA4" s="6" t="s">
        <v>39</v>
      </c>
      <c r="BB4" s="6" t="s">
        <v>40</v>
      </c>
      <c r="BC4" s="6" t="s">
        <v>41</v>
      </c>
      <c r="BD4" s="6" t="s">
        <v>42</v>
      </c>
      <c r="BE4" s="6" t="s">
        <v>43</v>
      </c>
      <c r="BF4" s="6" t="s">
        <v>44</v>
      </c>
      <c r="BG4" s="6" t="s">
        <v>45</v>
      </c>
      <c r="BH4" s="6" t="s">
        <v>48</v>
      </c>
      <c r="BI4" s="6" t="s">
        <v>50</v>
      </c>
      <c r="BJ4" s="6" t="s">
        <v>52</v>
      </c>
      <c r="BK4" s="6" t="s">
        <v>53</v>
      </c>
      <c r="BL4" s="6" t="s">
        <v>55</v>
      </c>
    </row>
    <row r="5" spans="1:64" x14ac:dyDescent="0.25">
      <c r="A5" s="7" t="s">
        <v>17</v>
      </c>
      <c r="B5" s="8">
        <v>21206</v>
      </c>
      <c r="C5" s="8">
        <v>23733</v>
      </c>
      <c r="D5" s="8">
        <v>27186</v>
      </c>
      <c r="E5" s="9">
        <v>29095</v>
      </c>
      <c r="F5" s="9">
        <v>31003</v>
      </c>
      <c r="G5" s="9">
        <v>18566</v>
      </c>
      <c r="H5" s="10">
        <v>19944</v>
      </c>
      <c r="I5" s="10">
        <v>22774</v>
      </c>
      <c r="J5" s="10">
        <v>23387</v>
      </c>
      <c r="K5" s="10">
        <v>23256</v>
      </c>
      <c r="L5" s="10">
        <v>25551</v>
      </c>
      <c r="M5" s="10">
        <v>27330</v>
      </c>
      <c r="N5" s="10">
        <v>30036</v>
      </c>
      <c r="O5" s="10">
        <v>37291</v>
      </c>
      <c r="P5" s="10">
        <v>39067</v>
      </c>
      <c r="Q5" s="10">
        <v>40585</v>
      </c>
      <c r="R5" s="10">
        <v>37643</v>
      </c>
      <c r="S5" s="10">
        <v>6089</v>
      </c>
      <c r="T5" s="10">
        <v>15208</v>
      </c>
      <c r="U5" s="10">
        <v>41841</v>
      </c>
      <c r="V5" s="10">
        <v>39622</v>
      </c>
      <c r="W5" s="11">
        <v>48345</v>
      </c>
      <c r="X5" s="12">
        <v>11.9</v>
      </c>
      <c r="Y5" s="13">
        <v>14.5</v>
      </c>
      <c r="Z5" s="13">
        <v>7</v>
      </c>
      <c r="AA5" s="13">
        <v>6.6</v>
      </c>
      <c r="AB5" s="7">
        <v>-40.1</v>
      </c>
      <c r="AC5" s="14">
        <v>7.4</v>
      </c>
      <c r="AD5" s="13">
        <v>14.2</v>
      </c>
      <c r="AE5" s="13">
        <v>2.7</v>
      </c>
      <c r="AF5" s="13">
        <v>-0.6</v>
      </c>
      <c r="AG5" s="13">
        <v>9.9</v>
      </c>
      <c r="AH5" s="13">
        <v>7</v>
      </c>
      <c r="AI5" s="13">
        <v>9.9</v>
      </c>
      <c r="AJ5" s="13">
        <v>24.1</v>
      </c>
      <c r="AK5" s="13">
        <v>4.8</v>
      </c>
      <c r="AL5" s="13">
        <v>3.9</v>
      </c>
      <c r="AM5" s="13">
        <v>-7.2</v>
      </c>
      <c r="AN5" s="13">
        <v>-83.8</v>
      </c>
      <c r="AO5" s="13">
        <v>149.80000000000001</v>
      </c>
      <c r="AP5" s="13">
        <v>175.1</v>
      </c>
      <c r="AQ5" s="13">
        <v>-5.3</v>
      </c>
      <c r="AR5" s="54">
        <v>22</v>
      </c>
      <c r="AS5" s="13">
        <v>6</v>
      </c>
      <c r="AT5" s="13">
        <v>6.3</v>
      </c>
      <c r="AU5" s="13">
        <v>6.2</v>
      </c>
      <c r="AV5" s="7">
        <v>7.6</v>
      </c>
      <c r="AW5" s="14">
        <v>7.3</v>
      </c>
      <c r="AX5" s="13">
        <v>6.8</v>
      </c>
      <c r="AY5" s="13">
        <v>6.7</v>
      </c>
      <c r="AZ5" s="13">
        <v>6.5</v>
      </c>
      <c r="BA5" s="13">
        <v>6.4</v>
      </c>
      <c r="BB5" s="13">
        <v>6.4</v>
      </c>
      <c r="BC5" s="13">
        <v>6.1</v>
      </c>
      <c r="BD5" s="13">
        <v>5.6</v>
      </c>
      <c r="BE5" s="13">
        <v>6</v>
      </c>
      <c r="BF5" s="13">
        <v>5.8</v>
      </c>
      <c r="BG5" s="13">
        <v>6.6</v>
      </c>
      <c r="BH5" s="13">
        <v>29.6</v>
      </c>
      <c r="BI5" s="13">
        <v>2.8</v>
      </c>
      <c r="BJ5" s="13">
        <v>2.7</v>
      </c>
      <c r="BK5" s="13">
        <v>6.9</v>
      </c>
      <c r="BL5" s="59">
        <v>6.6</v>
      </c>
    </row>
    <row r="6" spans="1:64" x14ac:dyDescent="0.25">
      <c r="A6" s="15" t="s">
        <v>18</v>
      </c>
      <c r="B6" s="16">
        <v>20091</v>
      </c>
      <c r="C6" s="16">
        <v>22619</v>
      </c>
      <c r="D6" s="16">
        <v>26298</v>
      </c>
      <c r="E6" s="17">
        <v>29385</v>
      </c>
      <c r="F6" s="17">
        <v>32471</v>
      </c>
      <c r="G6" s="17">
        <v>15255</v>
      </c>
      <c r="H6" s="18">
        <v>16999</v>
      </c>
      <c r="I6" s="18">
        <v>19605</v>
      </c>
      <c r="J6" s="18">
        <v>21242</v>
      </c>
      <c r="K6" s="18">
        <v>20833</v>
      </c>
      <c r="L6" s="18">
        <v>21261</v>
      </c>
      <c r="M6" s="18">
        <v>23400</v>
      </c>
      <c r="N6" s="18">
        <v>28878</v>
      </c>
      <c r="O6" s="18">
        <v>35161</v>
      </c>
      <c r="P6" s="18">
        <v>40222</v>
      </c>
      <c r="Q6" s="18">
        <v>40575</v>
      </c>
      <c r="R6" s="18">
        <v>33589</v>
      </c>
      <c r="S6" s="18">
        <v>2342</v>
      </c>
      <c r="T6" s="18">
        <v>27985</v>
      </c>
      <c r="U6" s="18">
        <v>39201</v>
      </c>
      <c r="V6" s="18">
        <v>37415</v>
      </c>
      <c r="W6" s="19">
        <v>42091</v>
      </c>
      <c r="X6" s="20">
        <v>12.6</v>
      </c>
      <c r="Y6" s="21">
        <v>16.3</v>
      </c>
      <c r="Z6" s="21">
        <v>11.7</v>
      </c>
      <c r="AA6" s="21">
        <v>10.5</v>
      </c>
      <c r="AB6" s="22">
        <v>-53</v>
      </c>
      <c r="AC6" s="23">
        <v>11.4</v>
      </c>
      <c r="AD6" s="23">
        <v>15.3</v>
      </c>
      <c r="AE6" s="23">
        <v>8.3000000000000007</v>
      </c>
      <c r="AF6" s="23">
        <v>-1.9</v>
      </c>
      <c r="AG6" s="23">
        <v>2.1</v>
      </c>
      <c r="AH6" s="23">
        <v>10.1</v>
      </c>
      <c r="AI6" s="23">
        <v>23.4</v>
      </c>
      <c r="AJ6" s="23">
        <v>21.7</v>
      </c>
      <c r="AK6" s="23">
        <v>14.4</v>
      </c>
      <c r="AL6" s="23">
        <v>0.9</v>
      </c>
      <c r="AM6" s="23">
        <v>-17.2</v>
      </c>
      <c r="AN6" s="23">
        <v>-93</v>
      </c>
      <c r="AO6" s="23">
        <v>1094.9000000000001</v>
      </c>
      <c r="AP6" s="23">
        <v>40.1</v>
      </c>
      <c r="AQ6" s="23">
        <v>-4.5999999999999996</v>
      </c>
      <c r="AR6" s="55">
        <v>12.5</v>
      </c>
      <c r="AS6" s="21">
        <v>5.7</v>
      </c>
      <c r="AT6" s="21">
        <v>6.1</v>
      </c>
      <c r="AU6" s="21">
        <v>6.3</v>
      </c>
      <c r="AV6" s="22">
        <v>8</v>
      </c>
      <c r="AW6" s="23">
        <v>6</v>
      </c>
      <c r="AX6" s="23">
        <v>5.8</v>
      </c>
      <c r="AY6" s="23">
        <v>5.7</v>
      </c>
      <c r="AZ6" s="23">
        <v>5.9</v>
      </c>
      <c r="BA6" s="23">
        <v>5.7</v>
      </c>
      <c r="BB6" s="23">
        <v>5.3</v>
      </c>
      <c r="BC6" s="23">
        <v>5.2</v>
      </c>
      <c r="BD6" s="23">
        <v>5.4</v>
      </c>
      <c r="BE6" s="23">
        <v>5.7</v>
      </c>
      <c r="BF6" s="23">
        <v>6</v>
      </c>
      <c r="BG6" s="23">
        <v>6.6</v>
      </c>
      <c r="BH6" s="23">
        <v>26.4</v>
      </c>
      <c r="BI6" s="23">
        <v>1.1000000000000001</v>
      </c>
      <c r="BJ6" s="23">
        <v>4.8</v>
      </c>
      <c r="BK6" s="23">
        <v>6.5</v>
      </c>
      <c r="BL6" s="60">
        <v>6.2</v>
      </c>
    </row>
    <row r="7" spans="1:64" x14ac:dyDescent="0.25">
      <c r="A7" s="24" t="s">
        <v>19</v>
      </c>
      <c r="B7" s="25">
        <v>22219</v>
      </c>
      <c r="C7" s="25">
        <v>33017</v>
      </c>
      <c r="D7" s="25">
        <v>29495</v>
      </c>
      <c r="E7" s="26">
        <v>35351</v>
      </c>
      <c r="F7" s="26">
        <v>38635</v>
      </c>
      <c r="G7" s="26">
        <v>17609</v>
      </c>
      <c r="H7" s="27">
        <v>22413</v>
      </c>
      <c r="I7" s="27">
        <v>22641</v>
      </c>
      <c r="J7" s="27">
        <v>26494</v>
      </c>
      <c r="K7" s="27">
        <v>27345</v>
      </c>
      <c r="L7" s="27">
        <v>24393</v>
      </c>
      <c r="M7" s="27">
        <v>32722</v>
      </c>
      <c r="N7" s="27">
        <v>40336</v>
      </c>
      <c r="O7" s="27">
        <v>40877</v>
      </c>
      <c r="P7" s="27">
        <v>56767</v>
      </c>
      <c r="Q7" s="27">
        <v>43271</v>
      </c>
      <c r="R7" s="27">
        <v>14140</v>
      </c>
      <c r="S7" s="27">
        <v>3121</v>
      </c>
      <c r="T7" s="27">
        <v>34191</v>
      </c>
      <c r="U7" s="27">
        <v>40155</v>
      </c>
      <c r="V7" s="27">
        <v>57736</v>
      </c>
      <c r="W7" s="28">
        <v>62250</v>
      </c>
      <c r="X7" s="29">
        <v>48.6</v>
      </c>
      <c r="Y7" s="30">
        <v>-10.7</v>
      </c>
      <c r="Z7" s="30">
        <v>19.899999999999999</v>
      </c>
      <c r="AA7" s="30">
        <v>9.3000000000000007</v>
      </c>
      <c r="AB7" s="24">
        <v>-54.4</v>
      </c>
      <c r="AC7" s="31">
        <v>27.3</v>
      </c>
      <c r="AD7" s="31">
        <v>1</v>
      </c>
      <c r="AE7" s="31">
        <v>17</v>
      </c>
      <c r="AF7" s="31">
        <v>3.2</v>
      </c>
      <c r="AG7" s="31">
        <v>-10.8</v>
      </c>
      <c r="AH7" s="31">
        <v>34.1</v>
      </c>
      <c r="AI7" s="31">
        <v>23.3</v>
      </c>
      <c r="AJ7" s="31">
        <v>1.3</v>
      </c>
      <c r="AK7" s="31">
        <v>38.9</v>
      </c>
      <c r="AL7" s="31">
        <v>-23.8</v>
      </c>
      <c r="AM7" s="31">
        <v>-67.3</v>
      </c>
      <c r="AN7" s="31">
        <v>-77.900000000000006</v>
      </c>
      <c r="AO7" s="31">
        <v>995.5</v>
      </c>
      <c r="AP7" s="31">
        <v>17.399999999999999</v>
      </c>
      <c r="AQ7" s="31">
        <v>43.8</v>
      </c>
      <c r="AR7" s="56">
        <v>7.8</v>
      </c>
      <c r="AS7" s="30">
        <v>8.3000000000000007</v>
      </c>
      <c r="AT7" s="30">
        <v>6.8</v>
      </c>
      <c r="AU7" s="30">
        <v>7.5</v>
      </c>
      <c r="AV7" s="24">
        <v>9.5</v>
      </c>
      <c r="AW7" s="31">
        <v>6.9</v>
      </c>
      <c r="AX7" s="31">
        <v>7.6</v>
      </c>
      <c r="AY7" s="31">
        <v>6.6</v>
      </c>
      <c r="AZ7" s="31">
        <v>7.4</v>
      </c>
      <c r="BA7" s="31">
        <v>7.5</v>
      </c>
      <c r="BB7" s="31">
        <v>6.1</v>
      </c>
      <c r="BC7" s="31">
        <v>7.3</v>
      </c>
      <c r="BD7" s="31">
        <v>7.5</v>
      </c>
      <c r="BE7" s="31">
        <v>6.6</v>
      </c>
      <c r="BF7" s="31">
        <v>8.5</v>
      </c>
      <c r="BG7" s="31">
        <v>7.1</v>
      </c>
      <c r="BH7" s="31">
        <v>11.1</v>
      </c>
      <c r="BI7" s="31">
        <v>1.4</v>
      </c>
      <c r="BJ7" s="31">
        <v>5.8</v>
      </c>
      <c r="BK7" s="31">
        <v>6.7</v>
      </c>
      <c r="BL7" s="61">
        <v>9.6</v>
      </c>
    </row>
    <row r="8" spans="1:64" x14ac:dyDescent="0.25">
      <c r="A8" s="15" t="s">
        <v>20</v>
      </c>
      <c r="B8" s="16">
        <v>31191</v>
      </c>
      <c r="C8" s="16">
        <v>28541</v>
      </c>
      <c r="D8" s="16">
        <v>40212</v>
      </c>
      <c r="E8" s="17">
        <v>37256</v>
      </c>
      <c r="F8" s="17">
        <v>34891</v>
      </c>
      <c r="G8" s="17">
        <v>24370</v>
      </c>
      <c r="H8" s="18">
        <v>19110</v>
      </c>
      <c r="I8" s="18">
        <v>28996</v>
      </c>
      <c r="J8" s="18">
        <v>28884</v>
      </c>
      <c r="K8" s="18">
        <v>28120</v>
      </c>
      <c r="L8" s="18">
        <v>35417</v>
      </c>
      <c r="M8" s="18">
        <v>35874</v>
      </c>
      <c r="N8" s="18">
        <v>38876</v>
      </c>
      <c r="O8" s="18">
        <v>62173</v>
      </c>
      <c r="P8" s="18">
        <v>52773</v>
      </c>
      <c r="Q8" s="18">
        <v>60923</v>
      </c>
      <c r="R8" s="18">
        <v>338</v>
      </c>
      <c r="S8" s="18">
        <v>2912</v>
      </c>
      <c r="T8" s="18">
        <v>57875</v>
      </c>
      <c r="U8" s="18">
        <v>56528</v>
      </c>
      <c r="V8" s="18">
        <v>45022</v>
      </c>
      <c r="W8" s="19">
        <v>80968</v>
      </c>
      <c r="X8" s="20">
        <v>-8.5</v>
      </c>
      <c r="Y8" s="21">
        <v>40.9</v>
      </c>
      <c r="Z8" s="21">
        <v>-7.4</v>
      </c>
      <c r="AA8" s="21">
        <v>-6.3</v>
      </c>
      <c r="AB8" s="15">
        <v>-30.2</v>
      </c>
      <c r="AC8" s="23">
        <v>-21.6</v>
      </c>
      <c r="AD8" s="23">
        <v>51.7</v>
      </c>
      <c r="AE8" s="23">
        <v>-0.4</v>
      </c>
      <c r="AF8" s="23">
        <v>-2.6</v>
      </c>
      <c r="AG8" s="23">
        <v>25.9</v>
      </c>
      <c r="AH8" s="23">
        <v>1.3</v>
      </c>
      <c r="AI8" s="23">
        <v>8.4</v>
      </c>
      <c r="AJ8" s="23">
        <v>59.9</v>
      </c>
      <c r="AK8" s="23">
        <v>-15.1</v>
      </c>
      <c r="AL8" s="23">
        <v>15.4</v>
      </c>
      <c r="AM8" s="23">
        <v>-99.4</v>
      </c>
      <c r="AN8" s="23">
        <v>761.5</v>
      </c>
      <c r="AO8" s="23">
        <v>1887.5</v>
      </c>
      <c r="AP8" s="23">
        <v>-2.2999999999999998</v>
      </c>
      <c r="AQ8" s="23">
        <v>-20.399999999999999</v>
      </c>
      <c r="AR8" s="55">
        <v>79.8</v>
      </c>
      <c r="AS8" s="21">
        <v>7.2</v>
      </c>
      <c r="AT8" s="21">
        <v>9.3000000000000007</v>
      </c>
      <c r="AU8" s="21">
        <v>7.9</v>
      </c>
      <c r="AV8" s="15">
        <v>8.6</v>
      </c>
      <c r="AW8" s="23">
        <v>9.6</v>
      </c>
      <c r="AX8" s="23">
        <v>6.5</v>
      </c>
      <c r="AY8" s="23">
        <v>8.5</v>
      </c>
      <c r="AZ8" s="23">
        <v>8.1</v>
      </c>
      <c r="BA8" s="23">
        <v>7.7</v>
      </c>
      <c r="BB8" s="23">
        <v>8.9</v>
      </c>
      <c r="BC8" s="23">
        <v>8</v>
      </c>
      <c r="BD8" s="23">
        <v>7.2</v>
      </c>
      <c r="BE8" s="23">
        <v>10</v>
      </c>
      <c r="BF8" s="23">
        <v>7.9</v>
      </c>
      <c r="BG8" s="23">
        <v>10</v>
      </c>
      <c r="BH8" s="23">
        <v>0.3</v>
      </c>
      <c r="BI8" s="23">
        <v>1.3</v>
      </c>
      <c r="BJ8" s="23">
        <v>9.9</v>
      </c>
      <c r="BK8" s="23">
        <v>9.4</v>
      </c>
      <c r="BL8" s="60">
        <v>7.5</v>
      </c>
    </row>
    <row r="9" spans="1:64" x14ac:dyDescent="0.25">
      <c r="A9" s="24" t="s">
        <v>21</v>
      </c>
      <c r="B9" s="25">
        <v>31440</v>
      </c>
      <c r="C9" s="25">
        <v>32116</v>
      </c>
      <c r="D9" s="25">
        <v>35913</v>
      </c>
      <c r="E9" s="26">
        <v>39946</v>
      </c>
      <c r="F9" s="26">
        <v>41568</v>
      </c>
      <c r="G9" s="26">
        <v>22406</v>
      </c>
      <c r="H9" s="27">
        <v>23268</v>
      </c>
      <c r="I9" s="27">
        <v>31121</v>
      </c>
      <c r="J9" s="27">
        <v>31452</v>
      </c>
      <c r="K9" s="27">
        <v>34429</v>
      </c>
      <c r="L9" s="27">
        <v>37035</v>
      </c>
      <c r="M9" s="27">
        <v>41419</v>
      </c>
      <c r="N9" s="27">
        <v>46736</v>
      </c>
      <c r="O9" s="27">
        <v>51280</v>
      </c>
      <c r="P9" s="27">
        <v>62836</v>
      </c>
      <c r="Q9" s="27">
        <v>56969</v>
      </c>
      <c r="R9" s="27">
        <v>799</v>
      </c>
      <c r="S9" s="27">
        <v>4373</v>
      </c>
      <c r="T9" s="27">
        <v>62412</v>
      </c>
      <c r="U9" s="27">
        <v>61782</v>
      </c>
      <c r="V9" s="27">
        <v>53232</v>
      </c>
      <c r="W9" s="28">
        <v>66772</v>
      </c>
      <c r="X9" s="29">
        <v>2.2000000000000002</v>
      </c>
      <c r="Y9" s="30">
        <v>11.8</v>
      </c>
      <c r="Z9" s="30">
        <v>11.2</v>
      </c>
      <c r="AA9" s="30">
        <v>4.0999999999999996</v>
      </c>
      <c r="AB9" s="24">
        <v>-46.1</v>
      </c>
      <c r="AC9" s="31">
        <v>3.8</v>
      </c>
      <c r="AD9" s="31">
        <v>33.799999999999997</v>
      </c>
      <c r="AE9" s="31">
        <v>1.1000000000000001</v>
      </c>
      <c r="AF9" s="31">
        <v>9.5</v>
      </c>
      <c r="AG9" s="31">
        <v>7.6</v>
      </c>
      <c r="AH9" s="31">
        <v>11.8</v>
      </c>
      <c r="AI9" s="31">
        <v>12.8</v>
      </c>
      <c r="AJ9" s="31">
        <v>9.6999999999999993</v>
      </c>
      <c r="AK9" s="31">
        <v>22.5</v>
      </c>
      <c r="AL9" s="31">
        <v>-9.3000000000000007</v>
      </c>
      <c r="AM9" s="31">
        <v>-98.6</v>
      </c>
      <c r="AN9" s="31">
        <v>447.3</v>
      </c>
      <c r="AO9" s="31">
        <v>1327.2</v>
      </c>
      <c r="AP9" s="31">
        <v>-1</v>
      </c>
      <c r="AQ9" s="31">
        <v>-13.8</v>
      </c>
      <c r="AR9" s="56">
        <v>25.4</v>
      </c>
      <c r="AS9" s="30">
        <v>8.1</v>
      </c>
      <c r="AT9" s="30">
        <v>8.3000000000000007</v>
      </c>
      <c r="AU9" s="30">
        <v>8.5</v>
      </c>
      <c r="AV9" s="24">
        <v>10.199999999999999</v>
      </c>
      <c r="AW9" s="31">
        <v>8.8000000000000007</v>
      </c>
      <c r="AX9" s="31">
        <v>7.9</v>
      </c>
      <c r="AY9" s="31">
        <v>9.1</v>
      </c>
      <c r="AZ9" s="31">
        <v>8.8000000000000007</v>
      </c>
      <c r="BA9" s="31">
        <v>9.4</v>
      </c>
      <c r="BB9" s="31">
        <v>9.3000000000000007</v>
      </c>
      <c r="BC9" s="31">
        <v>9.1999999999999993</v>
      </c>
      <c r="BD9" s="31">
        <v>8.6999999999999993</v>
      </c>
      <c r="BE9" s="31">
        <v>8.3000000000000007</v>
      </c>
      <c r="BF9" s="31">
        <v>9.4</v>
      </c>
      <c r="BG9" s="31">
        <v>9.3000000000000007</v>
      </c>
      <c r="BH9" s="31">
        <v>0.6</v>
      </c>
      <c r="BI9" s="31">
        <v>2</v>
      </c>
      <c r="BJ9" s="31">
        <v>10.6</v>
      </c>
      <c r="BK9" s="31">
        <v>10.199999999999999</v>
      </c>
      <c r="BL9" s="61">
        <v>8.9</v>
      </c>
    </row>
    <row r="10" spans="1:64" x14ac:dyDescent="0.25">
      <c r="A10" s="15" t="s">
        <v>22</v>
      </c>
      <c r="B10" s="16">
        <v>39694</v>
      </c>
      <c r="C10" s="16">
        <v>46171</v>
      </c>
      <c r="D10" s="16">
        <v>50628</v>
      </c>
      <c r="E10" s="17">
        <v>54769</v>
      </c>
      <c r="F10" s="17">
        <v>49073</v>
      </c>
      <c r="G10" s="17">
        <v>26763</v>
      </c>
      <c r="H10" s="18">
        <v>30736</v>
      </c>
      <c r="I10" s="18">
        <v>37438</v>
      </c>
      <c r="J10" s="18">
        <v>39361</v>
      </c>
      <c r="K10" s="18">
        <v>36284</v>
      </c>
      <c r="L10" s="18">
        <v>41163</v>
      </c>
      <c r="M10" s="18">
        <v>47790</v>
      </c>
      <c r="N10" s="18">
        <v>67075</v>
      </c>
      <c r="O10" s="18">
        <v>62234</v>
      </c>
      <c r="P10" s="18">
        <v>71208</v>
      </c>
      <c r="Q10" s="18">
        <v>64790</v>
      </c>
      <c r="R10" s="18">
        <v>5135</v>
      </c>
      <c r="S10" s="18">
        <v>13569</v>
      </c>
      <c r="T10" s="18">
        <v>65857</v>
      </c>
      <c r="U10" s="18">
        <v>55731</v>
      </c>
      <c r="V10" s="18">
        <v>64871</v>
      </c>
      <c r="W10" s="19">
        <v>71598</v>
      </c>
      <c r="X10" s="20">
        <v>16.3</v>
      </c>
      <c r="Y10" s="21">
        <v>9.6999999999999993</v>
      </c>
      <c r="Z10" s="21">
        <v>8.1999999999999993</v>
      </c>
      <c r="AA10" s="21">
        <v>-10.4</v>
      </c>
      <c r="AB10" s="15">
        <v>-45.5</v>
      </c>
      <c r="AC10" s="23">
        <v>14.8</v>
      </c>
      <c r="AD10" s="23">
        <v>21.8</v>
      </c>
      <c r="AE10" s="23">
        <v>5.0999999999999996</v>
      </c>
      <c r="AF10" s="23">
        <v>-7.8</v>
      </c>
      <c r="AG10" s="23">
        <v>13.4</v>
      </c>
      <c r="AH10" s="23">
        <v>16.100000000000001</v>
      </c>
      <c r="AI10" s="23">
        <v>40.4</v>
      </c>
      <c r="AJ10" s="23">
        <v>-7.2</v>
      </c>
      <c r="AK10" s="23">
        <v>14.4</v>
      </c>
      <c r="AL10" s="23">
        <v>-9</v>
      </c>
      <c r="AM10" s="23">
        <v>-92.1</v>
      </c>
      <c r="AN10" s="23">
        <v>164.2</v>
      </c>
      <c r="AO10" s="23">
        <v>385.3</v>
      </c>
      <c r="AP10" s="23">
        <v>-15.4</v>
      </c>
      <c r="AQ10" s="23">
        <v>16.399999999999999</v>
      </c>
      <c r="AR10" s="55">
        <v>10.4</v>
      </c>
      <c r="AS10" s="21">
        <v>11.7</v>
      </c>
      <c r="AT10" s="21">
        <v>11.7</v>
      </c>
      <c r="AU10" s="21">
        <v>11.7</v>
      </c>
      <c r="AV10" s="15">
        <v>12.1</v>
      </c>
      <c r="AW10" s="23">
        <v>10.5</v>
      </c>
      <c r="AX10" s="23">
        <v>10.5</v>
      </c>
      <c r="AY10" s="23">
        <v>11</v>
      </c>
      <c r="AZ10" s="23">
        <v>11</v>
      </c>
      <c r="BA10" s="23">
        <v>9.9</v>
      </c>
      <c r="BB10" s="23">
        <v>10.3</v>
      </c>
      <c r="BC10" s="23">
        <v>10.6</v>
      </c>
      <c r="BD10" s="23">
        <v>12.5</v>
      </c>
      <c r="BE10" s="23">
        <v>10.1</v>
      </c>
      <c r="BF10" s="23">
        <v>10.7</v>
      </c>
      <c r="BG10" s="23">
        <v>10.6</v>
      </c>
      <c r="BH10" s="23">
        <v>4</v>
      </c>
      <c r="BI10" s="23">
        <v>6.2</v>
      </c>
      <c r="BJ10" s="23">
        <v>11.2</v>
      </c>
      <c r="BK10" s="23">
        <v>9.1999999999999993</v>
      </c>
      <c r="BL10" s="60">
        <v>10.8</v>
      </c>
    </row>
    <row r="11" spans="1:64" x14ac:dyDescent="0.25">
      <c r="A11" s="24" t="s">
        <v>23</v>
      </c>
      <c r="B11" s="25">
        <v>36394</v>
      </c>
      <c r="C11" s="25">
        <v>41516</v>
      </c>
      <c r="D11" s="25">
        <v>42603</v>
      </c>
      <c r="E11" s="26">
        <v>49311</v>
      </c>
      <c r="F11" s="26">
        <v>44396</v>
      </c>
      <c r="G11" s="26">
        <v>23124</v>
      </c>
      <c r="H11" s="26">
        <v>28453</v>
      </c>
      <c r="I11" s="26">
        <v>32629</v>
      </c>
      <c r="J11" s="26">
        <v>35061</v>
      </c>
      <c r="K11" s="26">
        <v>33366</v>
      </c>
      <c r="L11" s="26">
        <v>39623</v>
      </c>
      <c r="M11" s="26">
        <v>44659</v>
      </c>
      <c r="N11" s="32">
        <v>55501</v>
      </c>
      <c r="O11" s="32">
        <v>62483</v>
      </c>
      <c r="P11" s="32">
        <v>66239</v>
      </c>
      <c r="Q11" s="32">
        <v>60327</v>
      </c>
      <c r="R11" s="32">
        <v>13355</v>
      </c>
      <c r="S11" s="32">
        <v>31036</v>
      </c>
      <c r="T11" s="32">
        <v>65284</v>
      </c>
      <c r="U11" s="32">
        <v>71088</v>
      </c>
      <c r="V11" s="32">
        <v>62614</v>
      </c>
      <c r="W11" s="33">
        <v>66518</v>
      </c>
      <c r="X11" s="29">
        <v>14.1</v>
      </c>
      <c r="Y11" s="30">
        <v>2.6</v>
      </c>
      <c r="Z11" s="30">
        <v>15.7</v>
      </c>
      <c r="AA11" s="30">
        <v>-10</v>
      </c>
      <c r="AB11" s="24">
        <v>-47.9</v>
      </c>
      <c r="AC11" s="31">
        <v>23</v>
      </c>
      <c r="AD11" s="31">
        <v>14.7</v>
      </c>
      <c r="AE11" s="31">
        <v>7.5</v>
      </c>
      <c r="AF11" s="31">
        <v>-4.8</v>
      </c>
      <c r="AG11" s="31">
        <v>18.8</v>
      </c>
      <c r="AH11" s="31">
        <v>12.7</v>
      </c>
      <c r="AI11" s="31">
        <v>24.3</v>
      </c>
      <c r="AJ11" s="31">
        <v>12.6</v>
      </c>
      <c r="AK11" s="31">
        <v>6</v>
      </c>
      <c r="AL11" s="31">
        <v>-8.9</v>
      </c>
      <c r="AM11" s="31">
        <v>-77.900000000000006</v>
      </c>
      <c r="AN11" s="31">
        <v>132.4</v>
      </c>
      <c r="AO11" s="31">
        <v>110.3</v>
      </c>
      <c r="AP11" s="31">
        <v>8.9</v>
      </c>
      <c r="AQ11" s="31">
        <v>-11.9</v>
      </c>
      <c r="AR11" s="56">
        <v>6.2</v>
      </c>
      <c r="AS11" s="30">
        <v>10.5</v>
      </c>
      <c r="AT11" s="30">
        <v>9.9</v>
      </c>
      <c r="AU11" s="30">
        <v>10.5</v>
      </c>
      <c r="AV11" s="24">
        <v>10.9</v>
      </c>
      <c r="AW11" s="31">
        <v>9.1</v>
      </c>
      <c r="AX11" s="31">
        <v>9.6999999999999993</v>
      </c>
      <c r="AY11" s="31">
        <v>9.6</v>
      </c>
      <c r="AZ11" s="31">
        <v>9.8000000000000007</v>
      </c>
      <c r="BA11" s="31">
        <v>9.1</v>
      </c>
      <c r="BB11" s="31">
        <v>9.9</v>
      </c>
      <c r="BC11" s="31">
        <v>9.9</v>
      </c>
      <c r="BD11" s="31">
        <v>10.3</v>
      </c>
      <c r="BE11" s="31">
        <v>10.1</v>
      </c>
      <c r="BF11" s="31">
        <v>9.9</v>
      </c>
      <c r="BG11" s="31">
        <v>9.9</v>
      </c>
      <c r="BH11" s="31">
        <v>10.5</v>
      </c>
      <c r="BI11" s="31">
        <v>14.1</v>
      </c>
      <c r="BJ11" s="31">
        <v>11.1</v>
      </c>
      <c r="BK11" s="31">
        <v>11.8</v>
      </c>
      <c r="BL11" s="61">
        <v>10.4</v>
      </c>
    </row>
    <row r="12" spans="1:64" x14ac:dyDescent="0.25">
      <c r="A12" s="15" t="s">
        <v>24</v>
      </c>
      <c r="B12" s="16">
        <v>33275</v>
      </c>
      <c r="C12" s="16">
        <v>39789</v>
      </c>
      <c r="D12" s="16">
        <v>42589</v>
      </c>
      <c r="E12" s="17">
        <v>47357</v>
      </c>
      <c r="F12" s="17">
        <v>39544</v>
      </c>
      <c r="G12" s="17">
        <v>24352</v>
      </c>
      <c r="H12" s="17">
        <v>29915</v>
      </c>
      <c r="I12" s="17">
        <v>34188</v>
      </c>
      <c r="J12" s="17">
        <v>37023</v>
      </c>
      <c r="K12" s="17">
        <v>36773</v>
      </c>
      <c r="L12" s="17">
        <v>36835</v>
      </c>
      <c r="M12" s="17">
        <v>39889</v>
      </c>
      <c r="N12" s="17">
        <v>44226</v>
      </c>
      <c r="O12" s="17">
        <v>53732</v>
      </c>
      <c r="P12" s="17">
        <v>56131</v>
      </c>
      <c r="Q12" s="17">
        <v>48479</v>
      </c>
      <c r="R12" s="17">
        <v>7922</v>
      </c>
      <c r="S12" s="17">
        <v>20569</v>
      </c>
      <c r="T12" s="17">
        <v>49464</v>
      </c>
      <c r="U12" s="17">
        <v>46061</v>
      </c>
      <c r="V12" s="17">
        <v>52177</v>
      </c>
      <c r="W12" s="34">
        <v>58957</v>
      </c>
      <c r="X12" s="20">
        <v>19.600000000000001</v>
      </c>
      <c r="Y12" s="21">
        <v>7</v>
      </c>
      <c r="Z12" s="21">
        <v>11.2</v>
      </c>
      <c r="AA12" s="21">
        <v>-16.5</v>
      </c>
      <c r="AB12" s="15">
        <v>-38.4</v>
      </c>
      <c r="AC12" s="35">
        <v>22.8</v>
      </c>
      <c r="AD12" s="35">
        <v>14.3</v>
      </c>
      <c r="AE12" s="35">
        <v>8.3000000000000007</v>
      </c>
      <c r="AF12" s="35">
        <v>-0.7</v>
      </c>
      <c r="AG12" s="35">
        <v>0.2</v>
      </c>
      <c r="AH12" s="35">
        <v>8.3000000000000007</v>
      </c>
      <c r="AI12" s="35">
        <v>10.9</v>
      </c>
      <c r="AJ12" s="35">
        <v>21.5</v>
      </c>
      <c r="AK12" s="35">
        <v>4.5</v>
      </c>
      <c r="AL12" s="35">
        <v>-13.6</v>
      </c>
      <c r="AM12" s="35">
        <v>-83.7</v>
      </c>
      <c r="AN12" s="35">
        <v>159.6</v>
      </c>
      <c r="AO12" s="35">
        <v>140.5</v>
      </c>
      <c r="AP12" s="35">
        <v>-6.9</v>
      </c>
      <c r="AQ12" s="35">
        <v>13.3</v>
      </c>
      <c r="AR12" s="55">
        <v>13</v>
      </c>
      <c r="AS12" s="21">
        <v>10</v>
      </c>
      <c r="AT12" s="21">
        <v>9.9</v>
      </c>
      <c r="AU12" s="21">
        <v>10.1</v>
      </c>
      <c r="AV12" s="15">
        <v>9.6999999999999993</v>
      </c>
      <c r="AW12" s="35">
        <v>9.6</v>
      </c>
      <c r="AX12" s="35">
        <v>10.199999999999999</v>
      </c>
      <c r="AY12" s="23">
        <v>10</v>
      </c>
      <c r="AZ12" s="35">
        <v>10.3</v>
      </c>
      <c r="BA12" s="35">
        <v>10.1</v>
      </c>
      <c r="BB12" s="35">
        <v>9.1999999999999993</v>
      </c>
      <c r="BC12" s="35">
        <v>8.9</v>
      </c>
      <c r="BD12" s="35">
        <v>8.1999999999999993</v>
      </c>
      <c r="BE12" s="35">
        <v>8.6999999999999993</v>
      </c>
      <c r="BF12" s="35">
        <v>8.4</v>
      </c>
      <c r="BG12" s="35">
        <v>7.9</v>
      </c>
      <c r="BH12" s="35">
        <v>6.2</v>
      </c>
      <c r="BI12" s="35">
        <v>9.4</v>
      </c>
      <c r="BJ12" s="35">
        <v>8.4</v>
      </c>
      <c r="BK12" s="35">
        <v>7.6</v>
      </c>
      <c r="BL12" s="62">
        <v>8.6999999999999993</v>
      </c>
    </row>
    <row r="13" spans="1:64" x14ac:dyDescent="0.25">
      <c r="A13" s="24" t="s">
        <v>25</v>
      </c>
      <c r="B13" s="25">
        <v>30055</v>
      </c>
      <c r="C13" s="25">
        <v>37524</v>
      </c>
      <c r="D13" s="25">
        <v>36217</v>
      </c>
      <c r="E13" s="26">
        <v>34804</v>
      </c>
      <c r="F13" s="26">
        <v>33587</v>
      </c>
      <c r="G13" s="26">
        <v>21688</v>
      </c>
      <c r="H13" s="26">
        <v>27808</v>
      </c>
      <c r="I13" s="26">
        <v>30809</v>
      </c>
      <c r="J13" s="26">
        <v>32313</v>
      </c>
      <c r="K13" s="26">
        <v>33488</v>
      </c>
      <c r="L13" s="26">
        <v>37410</v>
      </c>
      <c r="M13" s="26">
        <v>43851</v>
      </c>
      <c r="N13" s="26">
        <v>48089</v>
      </c>
      <c r="O13" s="26">
        <v>57175</v>
      </c>
      <c r="P13" s="26">
        <v>57821</v>
      </c>
      <c r="Q13" s="26">
        <v>49703</v>
      </c>
      <c r="R13" s="26">
        <v>4885</v>
      </c>
      <c r="S13" s="26">
        <v>28892</v>
      </c>
      <c r="T13" s="26">
        <v>60282</v>
      </c>
      <c r="U13" s="26">
        <v>50120</v>
      </c>
      <c r="V13" s="26">
        <v>51785</v>
      </c>
      <c r="W13" s="36">
        <v>58861</v>
      </c>
      <c r="X13" s="29">
        <v>24.9</v>
      </c>
      <c r="Y13" s="30">
        <v>-3.5</v>
      </c>
      <c r="Z13" s="30">
        <v>-3.9</v>
      </c>
      <c r="AA13" s="30">
        <v>-3.5</v>
      </c>
      <c r="AB13" s="24">
        <v>-35.4</v>
      </c>
      <c r="AC13" s="37">
        <v>28.2</v>
      </c>
      <c r="AD13" s="37">
        <v>10.8</v>
      </c>
      <c r="AE13" s="37">
        <v>4.9000000000000004</v>
      </c>
      <c r="AF13" s="37">
        <v>3.6</v>
      </c>
      <c r="AG13" s="37">
        <v>11.7</v>
      </c>
      <c r="AH13" s="37">
        <v>17.2</v>
      </c>
      <c r="AI13" s="37">
        <v>9.6999999999999993</v>
      </c>
      <c r="AJ13" s="37">
        <v>18.899999999999999</v>
      </c>
      <c r="AK13" s="37">
        <v>1.1000000000000001</v>
      </c>
      <c r="AL13" s="31">
        <v>-14</v>
      </c>
      <c r="AM13" s="31">
        <v>-90.2</v>
      </c>
      <c r="AN13" s="31">
        <v>491.4</v>
      </c>
      <c r="AO13" s="31">
        <v>108.6</v>
      </c>
      <c r="AP13" s="31">
        <v>-16.899999999999999</v>
      </c>
      <c r="AQ13" s="31">
        <v>3.3</v>
      </c>
      <c r="AR13" s="56">
        <v>13.7</v>
      </c>
      <c r="AS13" s="30">
        <v>9.5</v>
      </c>
      <c r="AT13" s="30">
        <v>8.4</v>
      </c>
      <c r="AU13" s="30">
        <v>7.4</v>
      </c>
      <c r="AV13" s="24">
        <v>8.3000000000000007</v>
      </c>
      <c r="AW13" s="37">
        <v>8.5</v>
      </c>
      <c r="AX13" s="37">
        <v>9.5</v>
      </c>
      <c r="AY13" s="31">
        <v>9</v>
      </c>
      <c r="AZ13" s="31">
        <v>9</v>
      </c>
      <c r="BA13" s="37">
        <v>9.1999999999999993</v>
      </c>
      <c r="BB13" s="37">
        <v>9.4</v>
      </c>
      <c r="BC13" s="37">
        <v>9.6999999999999993</v>
      </c>
      <c r="BD13" s="31">
        <v>9</v>
      </c>
      <c r="BE13" s="37">
        <v>9.1999999999999993</v>
      </c>
      <c r="BF13" s="37">
        <v>8.6999999999999993</v>
      </c>
      <c r="BG13" s="37">
        <v>8.1</v>
      </c>
      <c r="BH13" s="37">
        <v>3.8</v>
      </c>
      <c r="BI13" s="37">
        <v>13.2</v>
      </c>
      <c r="BJ13" s="37">
        <v>10.3</v>
      </c>
      <c r="BK13" s="37">
        <v>8.3000000000000007</v>
      </c>
      <c r="BL13" s="63">
        <v>8.6</v>
      </c>
    </row>
    <row r="14" spans="1:64" x14ac:dyDescent="0.25">
      <c r="A14" s="15" t="s">
        <v>26</v>
      </c>
      <c r="B14" s="16">
        <v>31356</v>
      </c>
      <c r="C14" s="16">
        <v>33694</v>
      </c>
      <c r="D14" s="16">
        <v>38188</v>
      </c>
      <c r="E14" s="17">
        <v>42549</v>
      </c>
      <c r="F14" s="17">
        <v>28987</v>
      </c>
      <c r="G14" s="17">
        <v>24758</v>
      </c>
      <c r="H14" s="17">
        <v>30252</v>
      </c>
      <c r="I14" s="17">
        <v>32153</v>
      </c>
      <c r="J14" s="17">
        <v>35481</v>
      </c>
      <c r="K14" s="17">
        <v>37749</v>
      </c>
      <c r="L14" s="17">
        <v>40762</v>
      </c>
      <c r="M14" s="17">
        <v>44740</v>
      </c>
      <c r="N14" s="17">
        <v>50080</v>
      </c>
      <c r="O14" s="17">
        <v>59300</v>
      </c>
      <c r="P14" s="17">
        <v>63961</v>
      </c>
      <c r="Q14" s="17">
        <v>56855</v>
      </c>
      <c r="R14" s="17">
        <v>3924</v>
      </c>
      <c r="S14" s="17">
        <v>39467</v>
      </c>
      <c r="T14" s="17">
        <v>71536</v>
      </c>
      <c r="U14" s="17">
        <v>57933</v>
      </c>
      <c r="V14" s="17">
        <v>54796</v>
      </c>
      <c r="W14" s="34">
        <v>56430</v>
      </c>
      <c r="X14" s="20">
        <v>7.5</v>
      </c>
      <c r="Y14" s="21">
        <v>13.3</v>
      </c>
      <c r="Z14" s="21">
        <v>11.4</v>
      </c>
      <c r="AA14" s="21">
        <v>-31.9</v>
      </c>
      <c r="AB14" s="15">
        <v>-14.6</v>
      </c>
      <c r="AC14" s="35">
        <v>22.2</v>
      </c>
      <c r="AD14" s="35">
        <v>6.3</v>
      </c>
      <c r="AE14" s="35">
        <v>10.4</v>
      </c>
      <c r="AF14" s="35">
        <v>6.4</v>
      </c>
      <c r="AG14" s="23">
        <v>8</v>
      </c>
      <c r="AH14" s="23">
        <v>9.8000000000000007</v>
      </c>
      <c r="AI14" s="23">
        <v>11.9</v>
      </c>
      <c r="AJ14" s="23">
        <v>18.399999999999999</v>
      </c>
      <c r="AK14" s="23">
        <v>7.9</v>
      </c>
      <c r="AL14" s="23">
        <v>-11.1</v>
      </c>
      <c r="AM14" s="23">
        <v>-93.1</v>
      </c>
      <c r="AN14" s="23">
        <v>905.8</v>
      </c>
      <c r="AO14" s="23">
        <v>81.3</v>
      </c>
      <c r="AP14" s="23">
        <v>-19</v>
      </c>
      <c r="AQ14" s="23">
        <v>-5.4</v>
      </c>
      <c r="AR14" s="55">
        <v>3</v>
      </c>
      <c r="AS14" s="21">
        <v>8.5</v>
      </c>
      <c r="AT14" s="21">
        <v>8.8000000000000007</v>
      </c>
      <c r="AU14" s="21">
        <v>9.1</v>
      </c>
      <c r="AV14" s="15">
        <v>7.1</v>
      </c>
      <c r="AW14" s="35">
        <v>9.6999999999999993</v>
      </c>
      <c r="AX14" s="35">
        <v>10.3</v>
      </c>
      <c r="AY14" s="35">
        <v>9.4</v>
      </c>
      <c r="AZ14" s="35">
        <v>9.9</v>
      </c>
      <c r="BA14" s="35">
        <v>10.3</v>
      </c>
      <c r="BB14" s="35">
        <v>10.199999999999999</v>
      </c>
      <c r="BC14" s="35">
        <v>9.9</v>
      </c>
      <c r="BD14" s="35">
        <v>9.3000000000000007</v>
      </c>
      <c r="BE14" s="35">
        <v>9.6</v>
      </c>
      <c r="BF14" s="35">
        <v>9.6</v>
      </c>
      <c r="BG14" s="35">
        <v>9.3000000000000007</v>
      </c>
      <c r="BH14" s="23">
        <v>3.1</v>
      </c>
      <c r="BI14" s="23">
        <v>18</v>
      </c>
      <c r="BJ14" s="23">
        <v>12.2</v>
      </c>
      <c r="BK14" s="23">
        <v>9.6</v>
      </c>
      <c r="BL14" s="60">
        <v>9.1</v>
      </c>
    </row>
    <row r="15" spans="1:64" x14ac:dyDescent="0.25">
      <c r="A15" s="24" t="s">
        <v>27</v>
      </c>
      <c r="B15" s="25">
        <v>29074</v>
      </c>
      <c r="C15" s="25">
        <v>32254</v>
      </c>
      <c r="D15" s="25">
        <v>36267</v>
      </c>
      <c r="E15" s="26">
        <v>40943</v>
      </c>
      <c r="F15" s="26">
        <v>16899</v>
      </c>
      <c r="G15" s="26">
        <v>19521</v>
      </c>
      <c r="H15" s="26">
        <v>24581</v>
      </c>
      <c r="I15" s="26">
        <v>26084</v>
      </c>
      <c r="J15" s="26">
        <v>26240</v>
      </c>
      <c r="K15" s="26">
        <v>28834</v>
      </c>
      <c r="L15" s="26">
        <v>32463</v>
      </c>
      <c r="M15" s="26">
        <v>35687</v>
      </c>
      <c r="N15" s="26">
        <v>45137</v>
      </c>
      <c r="O15" s="26">
        <v>51925</v>
      </c>
      <c r="P15" s="26">
        <v>51445</v>
      </c>
      <c r="Q15" s="26">
        <v>45477</v>
      </c>
      <c r="R15" s="26">
        <v>1983</v>
      </c>
      <c r="S15" s="26">
        <v>33727</v>
      </c>
      <c r="T15" s="26">
        <v>34368</v>
      </c>
      <c r="U15" s="26">
        <v>45378</v>
      </c>
      <c r="V15" s="26">
        <v>35352</v>
      </c>
      <c r="W15" s="36"/>
      <c r="X15" s="29">
        <v>10.9</v>
      </c>
      <c r="Y15" s="30">
        <v>12.4</v>
      </c>
      <c r="Z15" s="30">
        <v>12.9</v>
      </c>
      <c r="AA15" s="30">
        <v>-58.7</v>
      </c>
      <c r="AB15" s="24">
        <v>15.5</v>
      </c>
      <c r="AC15" s="37">
        <v>25.9</v>
      </c>
      <c r="AD15" s="37">
        <v>6.1</v>
      </c>
      <c r="AE15" s="37">
        <v>0.6</v>
      </c>
      <c r="AF15" s="37">
        <v>9.9</v>
      </c>
      <c r="AG15" s="37">
        <v>12.6</v>
      </c>
      <c r="AH15" s="37">
        <v>9.9</v>
      </c>
      <c r="AI15" s="37">
        <v>26.5</v>
      </c>
      <c r="AJ15" s="37">
        <v>15</v>
      </c>
      <c r="AK15" s="37">
        <v>-0.9</v>
      </c>
      <c r="AL15" s="37">
        <v>-11.6</v>
      </c>
      <c r="AM15" s="37">
        <v>-95.6</v>
      </c>
      <c r="AN15" s="31">
        <v>1600.8</v>
      </c>
      <c r="AO15" s="31">
        <v>1.9</v>
      </c>
      <c r="AP15" s="31">
        <v>32</v>
      </c>
      <c r="AQ15" s="31">
        <v>-22.1</v>
      </c>
      <c r="AR15" s="56"/>
      <c r="AS15" s="30">
        <v>8.1</v>
      </c>
      <c r="AT15" s="30">
        <v>8.4</v>
      </c>
      <c r="AU15" s="30">
        <v>8.6999999999999993</v>
      </c>
      <c r="AV15" s="24">
        <v>4.2</v>
      </c>
      <c r="AW15" s="37">
        <v>7.7</v>
      </c>
      <c r="AX15" s="37">
        <v>8.4</v>
      </c>
      <c r="AY15" s="37">
        <v>7.6</v>
      </c>
      <c r="AZ15" s="37">
        <v>7.3</v>
      </c>
      <c r="BA15" s="37">
        <v>7.9</v>
      </c>
      <c r="BB15" s="37">
        <v>8.1</v>
      </c>
      <c r="BC15" s="37">
        <v>7.9</v>
      </c>
      <c r="BD15" s="37">
        <v>8.4</v>
      </c>
      <c r="BE15" s="37">
        <v>8.4</v>
      </c>
      <c r="BF15" s="37">
        <v>7.7</v>
      </c>
      <c r="BG15" s="37">
        <v>7.4</v>
      </c>
      <c r="BH15" s="37">
        <v>1.6</v>
      </c>
      <c r="BI15" s="37">
        <v>15.4</v>
      </c>
      <c r="BJ15" s="37">
        <v>5.9</v>
      </c>
      <c r="BK15" s="37">
        <v>7.5</v>
      </c>
      <c r="BL15" s="63">
        <v>5.9</v>
      </c>
    </row>
    <row r="16" spans="1:64" x14ac:dyDescent="0.25">
      <c r="A16" s="38" t="s">
        <v>28</v>
      </c>
      <c r="B16" s="39">
        <v>19355</v>
      </c>
      <c r="C16" s="39">
        <v>25295</v>
      </c>
      <c r="D16" s="39">
        <v>26031</v>
      </c>
      <c r="E16" s="40">
        <v>29119</v>
      </c>
      <c r="F16" s="40">
        <v>15592</v>
      </c>
      <c r="G16" s="40">
        <v>16125</v>
      </c>
      <c r="H16" s="40">
        <v>20291</v>
      </c>
      <c r="I16" s="40">
        <v>22653</v>
      </c>
      <c r="J16" s="40">
        <v>21263</v>
      </c>
      <c r="K16" s="40">
        <v>24435</v>
      </c>
      <c r="L16" s="40">
        <v>28089</v>
      </c>
      <c r="M16" s="40">
        <v>32913</v>
      </c>
      <c r="N16" s="40">
        <v>41287</v>
      </c>
      <c r="O16" s="40">
        <v>45321</v>
      </c>
      <c r="P16" s="40">
        <v>49623</v>
      </c>
      <c r="Q16" s="40">
        <v>43429</v>
      </c>
      <c r="R16" s="40">
        <v>3516</v>
      </c>
      <c r="S16" s="40">
        <v>33270</v>
      </c>
      <c r="T16" s="40">
        <v>42188</v>
      </c>
      <c r="U16" s="40">
        <v>37291</v>
      </c>
      <c r="V16" s="40">
        <v>46283</v>
      </c>
      <c r="W16" s="65"/>
      <c r="X16" s="41">
        <v>30.7</v>
      </c>
      <c r="Y16" s="42">
        <v>2.9</v>
      </c>
      <c r="Z16" s="42">
        <v>11.9</v>
      </c>
      <c r="AA16" s="42">
        <v>-46.5</v>
      </c>
      <c r="AB16" s="38">
        <v>3.4</v>
      </c>
      <c r="AC16" s="42">
        <v>25.8</v>
      </c>
      <c r="AD16" s="42">
        <v>11.6</v>
      </c>
      <c r="AE16" s="42">
        <v>-6.1</v>
      </c>
      <c r="AF16" s="42">
        <v>14.9</v>
      </c>
      <c r="AG16" s="42">
        <v>15</v>
      </c>
      <c r="AH16" s="42">
        <v>17.2</v>
      </c>
      <c r="AI16" s="42">
        <v>25.4</v>
      </c>
      <c r="AJ16" s="42">
        <v>9.8000000000000007</v>
      </c>
      <c r="AK16" s="42">
        <v>9.5</v>
      </c>
      <c r="AL16" s="42">
        <v>-12.5</v>
      </c>
      <c r="AM16" s="42">
        <v>-91.9</v>
      </c>
      <c r="AN16" s="42">
        <v>846.2</v>
      </c>
      <c r="AO16" s="42">
        <v>26.8</v>
      </c>
      <c r="AP16" s="42">
        <v>-11.6</v>
      </c>
      <c r="AQ16" s="42">
        <v>24.1</v>
      </c>
      <c r="AR16" s="57"/>
      <c r="AS16" s="42">
        <v>6.4</v>
      </c>
      <c r="AT16" s="42">
        <v>6</v>
      </c>
      <c r="AU16" s="42">
        <v>6.2</v>
      </c>
      <c r="AV16" s="38">
        <v>3.8</v>
      </c>
      <c r="AW16" s="42">
        <v>6.3</v>
      </c>
      <c r="AX16" s="42">
        <v>6.9</v>
      </c>
      <c r="AY16" s="42">
        <v>6.6</v>
      </c>
      <c r="AZ16" s="42">
        <v>5.9</v>
      </c>
      <c r="BA16" s="42">
        <v>6.7</v>
      </c>
      <c r="BB16" s="42">
        <v>7</v>
      </c>
      <c r="BC16" s="42">
        <v>7.3</v>
      </c>
      <c r="BD16" s="42">
        <v>7.7</v>
      </c>
      <c r="BE16" s="42">
        <v>7.3</v>
      </c>
      <c r="BF16" s="42">
        <v>7.4</v>
      </c>
      <c r="BG16" s="42">
        <v>7.1</v>
      </c>
      <c r="BH16" s="42">
        <v>2.8</v>
      </c>
      <c r="BI16" s="42">
        <v>15.2</v>
      </c>
      <c r="BJ16" s="42">
        <v>7.2</v>
      </c>
      <c r="BK16" s="42">
        <v>6.2</v>
      </c>
      <c r="BL16" s="64">
        <v>7.7</v>
      </c>
    </row>
    <row r="17" spans="1:64" x14ac:dyDescent="0.25">
      <c r="A17" s="43" t="s">
        <v>29</v>
      </c>
      <c r="B17" s="44">
        <f t="shared" ref="B17:S17" si="0">SUM(B5:B16)</f>
        <v>345350</v>
      </c>
      <c r="C17" s="44">
        <f t="shared" si="0"/>
        <v>396269</v>
      </c>
      <c r="D17" s="44">
        <f t="shared" si="0"/>
        <v>431627</v>
      </c>
      <c r="E17" s="44">
        <f t="shared" si="0"/>
        <v>469885</v>
      </c>
      <c r="F17" s="44">
        <f t="shared" si="0"/>
        <v>406646</v>
      </c>
      <c r="G17" s="44">
        <f t="shared" si="0"/>
        <v>254537</v>
      </c>
      <c r="H17" s="44">
        <f t="shared" si="0"/>
        <v>293770</v>
      </c>
      <c r="I17" s="44">
        <f t="shared" si="0"/>
        <v>341091</v>
      </c>
      <c r="J17" s="44">
        <f t="shared" si="0"/>
        <v>358201</v>
      </c>
      <c r="K17" s="44">
        <f t="shared" si="0"/>
        <v>364912</v>
      </c>
      <c r="L17" s="44">
        <f t="shared" si="0"/>
        <v>400002</v>
      </c>
      <c r="M17" s="44">
        <f t="shared" si="0"/>
        <v>450274</v>
      </c>
      <c r="N17" s="44">
        <f t="shared" si="0"/>
        <v>536257</v>
      </c>
      <c r="O17" s="44">
        <f>SUM(O5:O16)</f>
        <v>618952</v>
      </c>
      <c r="P17" s="44">
        <f t="shared" si="0"/>
        <v>668093</v>
      </c>
      <c r="Q17" s="44">
        <f t="shared" si="0"/>
        <v>611383</v>
      </c>
      <c r="R17" s="44">
        <f t="shared" si="0"/>
        <v>127229</v>
      </c>
      <c r="S17" s="44">
        <f t="shared" si="0"/>
        <v>219367</v>
      </c>
      <c r="T17" s="44">
        <f>SUM(T5:T16)</f>
        <v>586650</v>
      </c>
      <c r="U17" s="44">
        <f t="shared" ref="U17" si="1">SUM(U5:U16)</f>
        <v>603109</v>
      </c>
      <c r="V17" s="44">
        <f>SUM(V5:V16)</f>
        <v>600905</v>
      </c>
      <c r="W17" s="45">
        <f>SUM(W5:W16)</f>
        <v>612790</v>
      </c>
      <c r="X17" s="46">
        <v>14.7</v>
      </c>
      <c r="Y17" s="46">
        <v>8.9</v>
      </c>
      <c r="Z17" s="46">
        <v>8.9</v>
      </c>
      <c r="AA17" s="46">
        <v>-13.5</v>
      </c>
      <c r="AB17" s="43">
        <v>-37.4</v>
      </c>
      <c r="AC17" s="43">
        <v>15.4</v>
      </c>
      <c r="AD17" s="43">
        <v>16.100000000000001</v>
      </c>
      <c r="AE17" s="47">
        <v>5</v>
      </c>
      <c r="AF17" s="43">
        <v>1.9</v>
      </c>
      <c r="AG17" s="43">
        <v>9.6</v>
      </c>
      <c r="AH17" s="43">
        <v>12.6</v>
      </c>
      <c r="AI17" s="43">
        <v>19.100000000000001</v>
      </c>
      <c r="AJ17" s="43">
        <v>15.4</v>
      </c>
      <c r="AK17" s="43">
        <v>7.9</v>
      </c>
      <c r="AL17" s="43">
        <v>-8.5</v>
      </c>
      <c r="AM17" s="43">
        <v>-79.2</v>
      </c>
      <c r="AN17" s="43">
        <v>72.400000000000006</v>
      </c>
      <c r="AO17" s="43">
        <v>167.4</v>
      </c>
      <c r="AP17" s="43">
        <v>2.8</v>
      </c>
      <c r="AQ17" s="43">
        <v>-0.4</v>
      </c>
      <c r="AR17" s="58"/>
      <c r="AS17" s="48">
        <v>100</v>
      </c>
      <c r="AT17" s="48">
        <v>99.9</v>
      </c>
      <c r="AU17" s="48">
        <v>100.1</v>
      </c>
      <c r="AV17" s="49">
        <v>100</v>
      </c>
      <c r="AW17" s="49">
        <v>100.00000000000001</v>
      </c>
      <c r="AX17" s="49">
        <v>100.10000000000001</v>
      </c>
      <c r="AY17" s="49">
        <v>99.8</v>
      </c>
      <c r="AZ17" s="49">
        <v>99.9</v>
      </c>
      <c r="BA17" s="49">
        <v>99.9</v>
      </c>
      <c r="BB17" s="49">
        <v>100.1</v>
      </c>
      <c r="BC17" s="49">
        <v>100.00000000000001</v>
      </c>
      <c r="BD17" s="49">
        <v>100.00000000000001</v>
      </c>
      <c r="BE17" s="49">
        <v>100.00000000000001</v>
      </c>
      <c r="BF17" s="49">
        <v>100.00000000000001</v>
      </c>
      <c r="BG17" s="49">
        <v>100.00000000000001</v>
      </c>
      <c r="BH17" s="49">
        <v>100.00000000000001</v>
      </c>
      <c r="BI17" s="49">
        <v>100.00000000000001</v>
      </c>
      <c r="BJ17" s="49">
        <f>SUM(BJ5:BJ16)</f>
        <v>100.10000000000001</v>
      </c>
      <c r="BK17" s="49">
        <f>SUM(BK5:BK16)</f>
        <v>99.899999999999991</v>
      </c>
      <c r="BL17" s="49">
        <f>SUM(BL5:BL16)</f>
        <v>99.999999999999986</v>
      </c>
    </row>
    <row r="18" spans="1:64" x14ac:dyDescent="0.25">
      <c r="V18" t="s">
        <v>59</v>
      </c>
    </row>
    <row r="19" spans="1:64" x14ac:dyDescent="0.25">
      <c r="A19" s="50" t="s">
        <v>46</v>
      </c>
      <c r="W19" s="51"/>
      <c r="X19" s="52"/>
    </row>
  </sheetData>
  <mergeCells count="4">
    <mergeCell ref="A3:A4"/>
    <mergeCell ref="B3:W3"/>
    <mergeCell ref="X3:AR3"/>
    <mergeCell ref="AS3:BL3"/>
  </mergeCells>
  <pageMargins left="0.7" right="0.7" top="0.75" bottom="0.75" header="0.3" footer="0.3"/>
  <ignoredErrors>
    <ignoredError sqref="B17:N17 O17:W17" formulaRange="1"/>
    <ignoredError sqref="AS4:BJ4 BK4:BL4" numberStoredAsText="1"/>
    <ignoredError sqref="AF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2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2025-11-11T10:28:25Z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</Properties>
</file>