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aslaug_briem_ferdamalastofa_is/Documents/Documents/Desktop/"/>
    </mc:Choice>
  </mc:AlternateContent>
  <xr:revisionPtr revIDLastSave="86" documentId="8_{486013AA-BAEA-47D5-A193-2B89221F9C2D}" xr6:coauthVersionLast="47" xr6:coauthVersionMax="47" xr10:uidLastSave="{CFDD5F62-6F97-4DEF-8D49-08C634D2E1C7}"/>
  <bookViews>
    <workbookView xWindow="28680" yWindow="-13050" windowWidth="29040" windowHeight="15720" tabRatio="598" xr2:uid="{00000000-000D-0000-FFFF-FFFF00000000}"/>
  </bookViews>
  <sheets>
    <sheet name="Áhættumat" sheetId="1" r:id="rId1"/>
    <sheet name="Aðgerðir" sheetId="2" state="hidden" r:id="rId2"/>
    <sheet name="Viðmið" sheetId="3" r:id="rId3"/>
    <sheet name="Áhættumat - einfalt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14" i="3"/>
  <c r="F14" i="3"/>
  <c r="G14" i="3"/>
  <c r="E15" i="3"/>
  <c r="F15" i="3"/>
  <c r="G15" i="3"/>
  <c r="G16" i="4" l="1"/>
  <c r="G15" i="4"/>
  <c r="G14" i="4"/>
  <c r="G13" i="4"/>
  <c r="G12" i="4"/>
  <c r="G11" i="4"/>
  <c r="H12" i="2"/>
  <c r="H11" i="2"/>
  <c r="H10" i="2"/>
  <c r="H9" i="2"/>
  <c r="H8" i="2"/>
  <c r="B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Author:
Færa viðmið (töflur þar undir) undir áhætttumat /áhættuskrá.
Auðveldara fyrir notenda að skilja. </t>
        </r>
      </text>
    </comment>
  </commentList>
</comments>
</file>

<file path=xl/sharedStrings.xml><?xml version="1.0" encoding="utf-8"?>
<sst xmlns="http://schemas.openxmlformats.org/spreadsheetml/2006/main" count="252" uniqueCount="87">
  <si>
    <t>Dags</t>
  </si>
  <si>
    <t>Þjónusta / vara</t>
  </si>
  <si>
    <t>Ábyrgðaraðili</t>
  </si>
  <si>
    <t>Áhættumat</t>
  </si>
  <si>
    <t>Aðgerðir til að draga úr áhættu</t>
  </si>
  <si>
    <t>Hætta</t>
  </si>
  <si>
    <t>Lýsing áhættu</t>
  </si>
  <si>
    <t>Stýringar sem eru til staðar</t>
  </si>
  <si>
    <t>Alvarleiki</t>
  </si>
  <si>
    <t>Líkur</t>
  </si>
  <si>
    <t>Áhættugildi</t>
  </si>
  <si>
    <t>Aðgerðir</t>
  </si>
  <si>
    <t>Aðgerð</t>
  </si>
  <si>
    <t>Framkvæmdaraðili</t>
  </si>
  <si>
    <t>Áætluð lok</t>
  </si>
  <si>
    <t>Nei</t>
  </si>
  <si>
    <t xml:space="preserve"> </t>
  </si>
  <si>
    <t xml:space="preserve"> .</t>
  </si>
  <si>
    <t>Já</t>
  </si>
  <si>
    <t>Aðgerðaráætlun</t>
  </si>
  <si>
    <t>Þjónusta</t>
  </si>
  <si>
    <t>Hótel Herðubreið</t>
  </si>
  <si>
    <t>Jón Jónssson</t>
  </si>
  <si>
    <t>Áhætta eftir aðgerðir</t>
  </si>
  <si>
    <t>Áhætta</t>
  </si>
  <si>
    <t>Runnið í sturtu / baði</t>
  </si>
  <si>
    <t>Setja hálkuvarnir í sturtubotna og baðkör.</t>
  </si>
  <si>
    <t>Jón Jónsson</t>
  </si>
  <si>
    <t>Snjór, ís eða grýlukerti hrynja af þaki</t>
  </si>
  <si>
    <t>Koma á reglulegri ástandskoðun á vetrum. Setja upp varúðarmerkingar ef hætta er á hruni af þaki. Setja í verklagsreglur.</t>
  </si>
  <si>
    <t>Eldur/eldsvoði</t>
  </si>
  <si>
    <t xml:space="preserve">Regluleg yfirferð á slökkvitækjum og reykskynjurum hjá þjónustuaðila.  </t>
  </si>
  <si>
    <t>Högg/hvassar brúnir</t>
  </si>
  <si>
    <t>Setja t.d. hurðastoppara og hlífar á horn í fjölskylduherbergjum. Ef barnahorn/leiksvæði fyrir börn er á staðnum skal yfirfara það sérstaklega.</t>
  </si>
  <si>
    <t>Bráðaofnæmi</t>
  </si>
  <si>
    <t>Fara yfir matseðil og hafa heiti á réttum lýsandi og útbúa innihaldslýsingu þar sem þörf er á, sérstaklega þar sem notaðir eru í matargerðina þekktir ofnæmisvalda. Framreiðslufólk upplýst og kann að bregðast við. Farið í gegnum á skyndihjálparnámskeiði.</t>
  </si>
  <si>
    <t>Mikill</t>
  </si>
  <si>
    <t>Lífshætta eða alvarlegir og varanlegir áverkar</t>
  </si>
  <si>
    <t>Meðal</t>
  </si>
  <si>
    <t>Áverkar sem ganga til baka, þörf á læknisþjónustu</t>
  </si>
  <si>
    <t>Lítill</t>
  </si>
  <si>
    <t>Óþægindi eða litlir áverkar, skrámur eða rispur</t>
  </si>
  <si>
    <t>Miklar</t>
  </si>
  <si>
    <t>Miklar líkur á atviki, gerist oft</t>
  </si>
  <si>
    <t>Getur gerst en ekki oft</t>
  </si>
  <si>
    <t>Litlar</t>
  </si>
  <si>
    <t>Litlar líkur á atviki, gerist sjaldan</t>
  </si>
  <si>
    <t>Áhættufylki</t>
  </si>
  <si>
    <t>Óviðunandi</t>
  </si>
  <si>
    <t xml:space="preserve">Áhættumat  - eyðublað: Áhættuskrá og aðgerðir </t>
  </si>
  <si>
    <t>Mikilvægt er að meta alvarleika og líkur. Það er gert með því að smella á viðkomandi reit og velja þar tölugildi 1-3. Áhættugildið reiknast sjálfkrafa.</t>
  </si>
  <si>
    <t>Rauður litur í reitnum Áhættugildi þýðir að áhættan sé óásættanleg og grípa þurfi til aðgerða.</t>
  </si>
  <si>
    <t>Gulur litur í reiknum Áhættugildi þýðir að það er áhætta til staðar sem þarfnast skoðunnar.</t>
  </si>
  <si>
    <t>Grænn litur í reitnum Áhættugildi þýðir að áhættan er lítil sem engin og engra aðgerða þörf.</t>
  </si>
  <si>
    <t>Golden Circle</t>
  </si>
  <si>
    <t>Anna Önnudóttir</t>
  </si>
  <si>
    <t>Hiti eða kuldi</t>
  </si>
  <si>
    <t>Bruni þegar stigið er í hver á Geysissvæðinu</t>
  </si>
  <si>
    <t>Girðingar og merkingar á svæðinu</t>
  </si>
  <si>
    <t>Fall</t>
  </si>
  <si>
    <t>Fall eða hrösun á göngustíg  við Gullfoss</t>
  </si>
  <si>
    <t>Leiðbeiningar leiðsögumanns til farþega</t>
  </si>
  <si>
    <t>Týnast</t>
  </si>
  <si>
    <t>Farþegi gleymist á viðkomustað</t>
  </si>
  <si>
    <t>Leiðsögum telur farþega á viðkomust.</t>
  </si>
  <si>
    <t>(Bætið við línu með því að hægri-smella á línu hér fyrir ofan og velja "Insert")</t>
  </si>
  <si>
    <t>1 - Lítill</t>
  </si>
  <si>
    <t>Skrá til hvaða aðgerða er gripið, hver</t>
  </si>
  <si>
    <t>2 - Meðal</t>
  </si>
  <si>
    <t xml:space="preserve">er framkvæmdaraðilinn, hvað er gert, </t>
  </si>
  <si>
    <t>3 - Mikill</t>
  </si>
  <si>
    <t>Lífshætta og alvarlegir og varanlegir áverkar</t>
  </si>
  <si>
    <t>hvenær og af hverjum.</t>
  </si>
  <si>
    <t>1- Litlar</t>
  </si>
  <si>
    <t>3 - Miklar</t>
  </si>
  <si>
    <t>Áhættugildi 1-2</t>
  </si>
  <si>
    <t>Áhætta viðunandi - ekki þörf fyrir aðgerðir</t>
  </si>
  <si>
    <t>Áhættugildi 3-4</t>
  </si>
  <si>
    <t xml:space="preserve">Skoða áhættu </t>
  </si>
  <si>
    <t>Áhættugildi 5-9</t>
  </si>
  <si>
    <t>Óviðundandi - úrbóta þörf</t>
  </si>
  <si>
    <t>-</t>
  </si>
  <si>
    <t xml:space="preserve">   </t>
  </si>
  <si>
    <t xml:space="preserve">  </t>
  </si>
  <si>
    <t>Ferð/þjónusta</t>
  </si>
  <si>
    <t>(Bætið við línu með því að hægri-smella á línunúmerið neðan við neðstu línuna hérna til vinstri, velja "Insert" í valmyndinni og afrita síðan neðstu línuna)</t>
  </si>
  <si>
    <t>Áhættumat  - eyðublað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</si>
</sst>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F]d/\ mmmm\ yyyy;@"/>
    <numFmt numFmtId="165" formatCode="dd/mm/yy;@"/>
    <numFmt numFmtId="166" formatCode="_-* #,##0\ _k_r_._-;\-* #,##0\ _k_r_._-;_-* &quot;-&quot;\ _k_r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FF69"/>
        <bgColor indexed="64"/>
      </patternFill>
    </fill>
    <fill>
      <patternFill patternType="solid">
        <fgColor rgb="FF69FF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thin">
        <color indexed="64"/>
      </right>
      <top/>
      <bottom/>
      <diagonal/>
    </border>
    <border>
      <left style="thick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/>
  </cellStyleXfs>
  <cellXfs count="10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9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1" xfId="0" applyNumberFormat="1" applyBorder="1"/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2" fillId="10" borderId="1" xfId="0" applyFont="1" applyFill="1" applyBorder="1"/>
    <xf numFmtId="0" fontId="0" fillId="4" borderId="3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10" borderId="8" xfId="0" applyFont="1" applyFill="1" applyBorder="1"/>
    <xf numFmtId="0" fontId="2" fillId="10" borderId="1" xfId="0" applyFont="1" applyFill="1" applyBorder="1" applyAlignment="1">
      <alignment horizontal="center"/>
    </xf>
    <xf numFmtId="0" fontId="4" fillId="0" borderId="0" xfId="0" applyFont="1"/>
    <xf numFmtId="164" fontId="0" fillId="0" borderId="1" xfId="0" applyNumberFormat="1" applyBorder="1" applyAlignment="1">
      <alignment horizontal="left"/>
    </xf>
    <xf numFmtId="0" fontId="0" fillId="6" borderId="18" xfId="0" applyFill="1" applyBorder="1"/>
    <xf numFmtId="0" fontId="0" fillId="6" borderId="19" xfId="0" applyFill="1" applyBorder="1"/>
    <xf numFmtId="0" fontId="0" fillId="2" borderId="18" xfId="0" applyFill="1" applyBorder="1"/>
    <xf numFmtId="0" fontId="0" fillId="2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6" borderId="22" xfId="0" applyFill="1" applyBorder="1"/>
    <xf numFmtId="0" fontId="0" fillId="6" borderId="23" xfId="0" applyFill="1" applyBorder="1"/>
    <xf numFmtId="0" fontId="0" fillId="2" borderId="22" xfId="0" applyFill="1" applyBorder="1"/>
    <xf numFmtId="0" fontId="0" fillId="2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7" xfId="0" applyBorder="1"/>
    <xf numFmtId="0" fontId="0" fillId="0" borderId="21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5" fontId="0" fillId="0" borderId="0" xfId="0" applyNumberFormat="1"/>
    <xf numFmtId="0" fontId="2" fillId="10" borderId="28" xfId="0" applyFont="1" applyFill="1" applyBorder="1"/>
    <xf numFmtId="0" fontId="2" fillId="10" borderId="29" xfId="0" applyFont="1" applyFill="1" applyBorder="1"/>
    <xf numFmtId="0" fontId="2" fillId="11" borderId="30" xfId="0" applyFont="1" applyFill="1" applyBorder="1"/>
    <xf numFmtId="0" fontId="2" fillId="11" borderId="31" xfId="0" applyFont="1" applyFill="1" applyBorder="1"/>
    <xf numFmtId="0" fontId="0" fillId="0" borderId="32" xfId="0" applyBorder="1"/>
    <xf numFmtId="0" fontId="2" fillId="10" borderId="33" xfId="0" applyFont="1" applyFill="1" applyBorder="1"/>
    <xf numFmtId="0" fontId="0" fillId="0" borderId="34" xfId="0" applyBorder="1"/>
    <xf numFmtId="165" fontId="0" fillId="0" borderId="1" xfId="0" applyNumberFormat="1" applyBorder="1"/>
    <xf numFmtId="0" fontId="2" fillId="11" borderId="35" xfId="0" applyFont="1" applyFill="1" applyBorder="1"/>
    <xf numFmtId="0" fontId="5" fillId="0" borderId="37" xfId="0" applyFont="1" applyBorder="1" applyAlignment="1">
      <alignment horizontal="left" vertical="top" wrapText="1" readingOrder="1"/>
    </xf>
    <xf numFmtId="0" fontId="5" fillId="0" borderId="37" xfId="0" applyFont="1" applyBorder="1" applyAlignment="1">
      <alignment horizontal="left" wrapText="1" readingOrder="1"/>
    </xf>
    <xf numFmtId="15" fontId="5" fillId="0" borderId="37" xfId="0" applyNumberFormat="1" applyFont="1" applyBorder="1" applyAlignment="1">
      <alignment horizontal="left" vertical="top" wrapText="1" readingOrder="1"/>
    </xf>
    <xf numFmtId="0" fontId="0" fillId="5" borderId="0" xfId="0" applyFill="1"/>
    <xf numFmtId="0" fontId="0" fillId="0" borderId="32" xfId="0" applyBorder="1" applyAlignment="1">
      <alignment wrapText="1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165" fontId="0" fillId="0" borderId="1" xfId="0" applyNumberFormat="1" applyBorder="1" applyAlignment="1">
      <alignment horizontal="right"/>
    </xf>
    <xf numFmtId="0" fontId="0" fillId="4" borderId="3" xfId="0" applyFill="1" applyBorder="1" applyAlignment="1">
      <alignment horizontal="center" vertical="center" textRotation="90"/>
    </xf>
    <xf numFmtId="0" fontId="7" fillId="11" borderId="39" xfId="0" applyFont="1" applyFill="1" applyBorder="1" applyAlignment="1">
      <alignment horizontal="center"/>
    </xf>
    <xf numFmtId="0" fontId="0" fillId="0" borderId="36" xfId="0" applyBorder="1"/>
    <xf numFmtId="0" fontId="0" fillId="0" borderId="38" xfId="0" applyBorder="1"/>
    <xf numFmtId="0" fontId="0" fillId="0" borderId="0" xfId="0"/>
    <xf numFmtId="0" fontId="7" fillId="10" borderId="3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10" borderId="40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7" xfId="0" applyBorder="1" applyAlignment="1">
      <alignment horizontal="left" vertical="center" indent="1"/>
    </xf>
    <xf numFmtId="0" fontId="0" fillId="0" borderId="10" xfId="0" applyBorder="1"/>
    <xf numFmtId="0" fontId="0" fillId="0" borderId="14" xfId="0" applyBorder="1"/>
    <xf numFmtId="166" fontId="2" fillId="5" borderId="44" xfId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4" borderId="3" xfId="0" applyFill="1" applyBorder="1" applyAlignment="1">
      <alignment horizontal="center" vertical="center" textRotation="90"/>
    </xf>
    <xf numFmtId="0" fontId="0" fillId="0" borderId="41" xfId="0" applyBorder="1"/>
    <xf numFmtId="0" fontId="0" fillId="0" borderId="42" xfId="0" applyBorder="1"/>
    <xf numFmtId="0" fontId="2" fillId="5" borderId="2" xfId="0" applyFont="1" applyFill="1" applyBorder="1" applyAlignment="1">
      <alignment horizontal="center" vertical="center"/>
    </xf>
    <xf numFmtId="0" fontId="0" fillId="0" borderId="43" xfId="0" applyBorder="1"/>
    <xf numFmtId="0" fontId="0" fillId="0" borderId="4" xfId="0" applyBorder="1" applyAlignment="1">
      <alignment horizontal="left" vertical="center" wrapText="1"/>
    </xf>
    <xf numFmtId="0" fontId="0" fillId="0" borderId="9" xfId="0" applyBorder="1"/>
    <xf numFmtId="0" fontId="0" fillId="0" borderId="13" xfId="0" applyBorder="1"/>
    <xf numFmtId="0" fontId="0" fillId="0" borderId="4" xfId="0" applyBorder="1" applyAlignment="1">
      <alignment horizontal="left" vertical="center" indent="1"/>
    </xf>
    <xf numFmtId="0" fontId="2" fillId="5" borderId="44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2" fillId="10" borderId="45" xfId="0" applyFont="1" applyFill="1" applyBorder="1" applyAlignment="1">
      <alignment horizontal="center"/>
    </xf>
    <xf numFmtId="0" fontId="0" fillId="0" borderId="17" xfId="0" applyBorder="1"/>
    <xf numFmtId="0" fontId="3" fillId="0" borderId="0" xfId="0" applyFont="1" applyAlignment="1">
      <alignment horizontal="center" vertical="center"/>
    </xf>
    <xf numFmtId="0" fontId="0" fillId="0" borderId="26" xfId="0" applyBorder="1"/>
    <xf numFmtId="0" fontId="8" fillId="0" borderId="0" xfId="0" applyFont="1" applyAlignment="1">
      <alignment horizontal="left" vertical="center"/>
    </xf>
    <xf numFmtId="0" fontId="9" fillId="0" borderId="0" xfId="0" applyFont="1"/>
  </cellXfs>
  <cellStyles count="2">
    <cellStyle name="Comma [0]" xfId="1" builtinId="6"/>
    <cellStyle name="Normal" xfId="0" builtinId="0"/>
  </cellStyles>
  <dxfs count="1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209339</xdr:colOff>
      <xdr:row>3</xdr:row>
      <xdr:rowOff>0</xdr:rowOff>
    </xdr:from>
    <xdr:to>
      <xdr:col>15</xdr:col>
      <xdr:colOff>512282</xdr:colOff>
      <xdr:row>8</xdr:row>
      <xdr:rowOff>98321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A18B295-EDB8-FCFB-AD3B-A202CB15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0768" y="983901"/>
          <a:ext cx="4092009" cy="1099039"/>
        </a:xfrm>
        <a:prstGeom prst="rect">
          <a:avLst/>
        </a:prstGeom>
      </xdr:spPr>
    </xdr:pic>
    <xdr:clientData/>
  </xdr:twoCellAnchor>
  <xdr:twoCellAnchor>
    <xdr:from>
      <xdr:col>0</xdr:col>
      <xdr:colOff>237567</xdr:colOff>
      <xdr:row>4</xdr:row>
      <xdr:rowOff>28226</xdr:rowOff>
    </xdr:from>
    <xdr:to>
      <xdr:col>9</xdr:col>
      <xdr:colOff>865588</xdr:colOff>
      <xdr:row>7</xdr:row>
      <xdr:rowOff>125605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6D3653E-469E-C47D-75EA-B27C5CEB80D5}"/>
            </a:ext>
          </a:extLst>
        </xdr:cNvPr>
        <xdr:cNvSpPr txBox="1"/>
      </xdr:nvSpPr>
      <xdr:spPr>
        <a:xfrm>
          <a:off x="237567" y="834188"/>
          <a:ext cx="13533873" cy="69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s-IS" sz="1200"/>
            <a:t>Áhættumat felur í sér að greina hvaða hættur geta haft alvarlegar afleiðingar. Mikilvægt er að meta alvarleika og líkur. Það er gert með því að smella í viðkomandi reiti og velja þar tölugildi 1-3. (Hægt er að smella á flipann viðmið til að fá nánari skilgreiningar á alvarleika, líkum og áhættugildi. Áhættugildi reiknast sjálfkrafa. Rauður litur í reitnum áhættugildi þýðir að áhættan er óásættanleg og grípa þarf til aðgerða. Gulur litur í reitnum áhættugildi þýðir að það er áhætta til staðar sem þarfnast skoðunar og mögulega aðgerða. Grænn litur í reitnum áhættugildi þýðir að áhættan er lítil sem engin og engra aðgerða er þörf.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C45"/>
  <sheetViews>
    <sheetView showGridLines="0" tabSelected="1" zoomScale="91" zoomScaleNormal="90" workbookViewId="0">
      <selection activeCell="B15" sqref="B15"/>
    </sheetView>
  </sheetViews>
  <sheetFormatPr defaultRowHeight="14.5" x14ac:dyDescent="0.35"/>
  <cols>
    <col min="1" max="1" width="3.7265625" customWidth="1"/>
    <col min="2" max="2" width="24.453125" customWidth="1"/>
    <col min="3" max="3" width="39.1796875" customWidth="1"/>
    <col min="4" max="4" width="36.81640625" customWidth="1"/>
    <col min="5" max="5" width="8.7265625" customWidth="1"/>
    <col min="6" max="6" width="7.7265625" customWidth="1"/>
    <col min="7" max="7" width="10.1796875" customWidth="1"/>
    <col min="8" max="8" width="8.7265625" customWidth="1"/>
    <col min="9" max="9" width="45.26953125" bestFit="1" customWidth="1"/>
    <col min="10" max="10" width="17.81640625" bestFit="1" customWidth="1"/>
    <col min="11" max="11" width="13.453125" customWidth="1"/>
    <col min="12" max="12" width="11.81640625" customWidth="1"/>
    <col min="14" max="14" width="11.54296875" bestFit="1" customWidth="1"/>
  </cols>
  <sheetData>
    <row r="3" spans="2:14" ht="19.5" x14ac:dyDescent="0.45">
      <c r="B3" s="101" t="s">
        <v>86</v>
      </c>
    </row>
    <row r="4" spans="2:14" ht="15.5" x14ac:dyDescent="0.35">
      <c r="B4" s="100"/>
    </row>
    <row r="5" spans="2:14" ht="15.5" x14ac:dyDescent="0.35">
      <c r="B5" s="100"/>
    </row>
    <row r="6" spans="2:14" ht="15.5" x14ac:dyDescent="0.35">
      <c r="B6" s="100"/>
    </row>
    <row r="7" spans="2:14" ht="15.5" x14ac:dyDescent="0.35">
      <c r="B7" s="100"/>
    </row>
    <row r="8" spans="2:14" ht="15.5" x14ac:dyDescent="0.35">
      <c r="B8" s="100"/>
    </row>
    <row r="9" spans="2:14" ht="15.5" x14ac:dyDescent="0.35">
      <c r="B9" s="100"/>
    </row>
    <row r="10" spans="2:14" ht="18.75" customHeight="1" x14ac:dyDescent="0.35">
      <c r="B10" s="19" t="s">
        <v>0</v>
      </c>
      <c r="C10" s="19" t="s">
        <v>84</v>
      </c>
      <c r="D10" s="19" t="s">
        <v>2</v>
      </c>
    </row>
    <row r="11" spans="2:14" ht="18.75" customHeight="1" x14ac:dyDescent="0.35">
      <c r="B11" s="65"/>
      <c r="C11" s="64"/>
      <c r="D11" s="64"/>
    </row>
    <row r="12" spans="2:14" ht="18.75" customHeight="1" thickBot="1" x14ac:dyDescent="0.4">
      <c r="B12" s="66"/>
      <c r="C12" s="67"/>
      <c r="D12" s="67"/>
    </row>
    <row r="13" spans="2:14" ht="15.75" customHeight="1" thickBot="1" x14ac:dyDescent="0.4">
      <c r="B13" s="74" t="s">
        <v>3</v>
      </c>
      <c r="C13" s="71"/>
      <c r="D13" s="71"/>
      <c r="E13" s="71"/>
      <c r="F13" s="71"/>
      <c r="G13" s="71"/>
      <c r="H13" s="72"/>
      <c r="I13" s="70" t="s">
        <v>4</v>
      </c>
      <c r="J13" s="71"/>
      <c r="K13" s="71"/>
      <c r="L13" s="71"/>
      <c r="M13" s="71"/>
      <c r="N13" s="72"/>
    </row>
    <row r="14" spans="2:14" ht="15.75" customHeight="1" thickBot="1" x14ac:dyDescent="0.4">
      <c r="B14" s="50" t="s">
        <v>5</v>
      </c>
      <c r="C14" s="51" t="s">
        <v>6</v>
      </c>
      <c r="D14" s="51" t="s">
        <v>7</v>
      </c>
      <c r="E14" s="51" t="s">
        <v>8</v>
      </c>
      <c r="F14" s="51" t="s">
        <v>9</v>
      </c>
      <c r="G14" s="51" t="s">
        <v>10</v>
      </c>
      <c r="H14" s="55" t="s">
        <v>11</v>
      </c>
      <c r="I14" s="58" t="s">
        <v>12</v>
      </c>
      <c r="J14" s="53" t="s">
        <v>13</v>
      </c>
      <c r="K14" s="53" t="s">
        <v>14</v>
      </c>
      <c r="L14" s="53" t="s">
        <v>8</v>
      </c>
      <c r="M14" s="53" t="s">
        <v>9</v>
      </c>
      <c r="N14" s="52" t="s">
        <v>10</v>
      </c>
    </row>
    <row r="15" spans="2:14" x14ac:dyDescent="0.35">
      <c r="B15" s="54"/>
      <c r="C15" s="9"/>
      <c r="D15" s="9"/>
      <c r="E15" s="2"/>
      <c r="F15" s="2"/>
      <c r="G15" s="2"/>
      <c r="H15" s="2"/>
      <c r="I15" s="9" t="s">
        <v>16</v>
      </c>
      <c r="J15" s="9" t="s">
        <v>17</v>
      </c>
      <c r="K15" s="57" t="s">
        <v>16</v>
      </c>
      <c r="L15" s="1" t="s">
        <v>16</v>
      </c>
      <c r="M15" s="1" t="s">
        <v>16</v>
      </c>
      <c r="N15" s="56" t="s">
        <v>16</v>
      </c>
    </row>
    <row r="16" spans="2:14" x14ac:dyDescent="0.35">
      <c r="B16" s="63"/>
      <c r="C16" s="9"/>
      <c r="D16" s="9"/>
      <c r="E16" s="2"/>
      <c r="F16" s="2"/>
      <c r="G16" s="2"/>
      <c r="H16" s="2"/>
      <c r="I16" s="9" t="s">
        <v>16</v>
      </c>
      <c r="J16" s="1" t="s">
        <v>16</v>
      </c>
      <c r="K16" s="57" t="s">
        <v>16</v>
      </c>
      <c r="L16" s="1" t="s">
        <v>16</v>
      </c>
      <c r="M16" s="1" t="s">
        <v>16</v>
      </c>
      <c r="N16" s="56" t="s">
        <v>16</v>
      </c>
    </row>
    <row r="17" spans="1:55" x14ac:dyDescent="0.35">
      <c r="B17" s="54"/>
      <c r="C17" s="9"/>
      <c r="D17" s="9"/>
      <c r="E17" s="2"/>
      <c r="F17" s="2"/>
      <c r="G17" s="2"/>
      <c r="H17" s="2"/>
      <c r="I17" s="9"/>
      <c r="J17" s="9"/>
      <c r="K17" s="57"/>
      <c r="L17" s="1"/>
      <c r="M17" s="1"/>
      <c r="N17" s="56"/>
    </row>
    <row r="18" spans="1:55" x14ac:dyDescent="0.35">
      <c r="B18" s="54"/>
      <c r="C18" s="9"/>
      <c r="D18" s="9"/>
      <c r="E18" s="2"/>
      <c r="F18" s="2"/>
      <c r="G18" s="2"/>
      <c r="H18" s="2"/>
      <c r="I18" s="9"/>
      <c r="J18" s="9"/>
      <c r="K18" s="57"/>
      <c r="L18" s="1"/>
      <c r="M18" s="1"/>
      <c r="N18" s="56"/>
    </row>
    <row r="19" spans="1:55" x14ac:dyDescent="0.35">
      <c r="B19" s="54"/>
      <c r="C19" s="9"/>
      <c r="D19" s="9"/>
      <c r="E19" s="2"/>
      <c r="F19" s="2"/>
      <c r="G19" s="2"/>
      <c r="H19" s="2"/>
      <c r="I19" s="9"/>
      <c r="J19" s="9"/>
      <c r="K19" s="68"/>
      <c r="L19" s="1"/>
      <c r="M19" s="1"/>
      <c r="N19" s="56"/>
    </row>
    <row r="20" spans="1:55" x14ac:dyDescent="0.35">
      <c r="B20" s="54"/>
      <c r="C20" s="9"/>
      <c r="D20" s="9"/>
      <c r="E20" s="2"/>
      <c r="F20" s="2"/>
      <c r="G20" s="2"/>
      <c r="H20" s="2"/>
      <c r="I20" s="9"/>
      <c r="J20" s="9"/>
      <c r="K20" s="57"/>
      <c r="L20" s="1"/>
      <c r="M20" s="1"/>
      <c r="N20" s="56"/>
    </row>
    <row r="21" spans="1:55" x14ac:dyDescent="0.35">
      <c r="B21" s="54"/>
      <c r="C21" s="9"/>
      <c r="D21" s="9"/>
      <c r="E21" s="2"/>
      <c r="F21" s="2"/>
      <c r="G21" s="2"/>
      <c r="H21" s="2"/>
      <c r="I21" s="9"/>
      <c r="J21" s="9"/>
      <c r="K21" s="57"/>
      <c r="L21" s="1"/>
      <c r="M21" s="1"/>
      <c r="N21" s="56"/>
    </row>
    <row r="22" spans="1:55" s="62" customFormat="1" x14ac:dyDescent="0.35">
      <c r="A22"/>
      <c r="B22" s="54" t="s">
        <v>16</v>
      </c>
      <c r="C22" s="9" t="s">
        <v>16</v>
      </c>
      <c r="D22" s="9"/>
      <c r="E22" s="2"/>
      <c r="F22" s="2"/>
      <c r="G22" s="2"/>
      <c r="H22" s="2"/>
      <c r="I22" s="9" t="s">
        <v>16</v>
      </c>
      <c r="J22" s="9" t="s">
        <v>16</v>
      </c>
      <c r="K22" s="57" t="s">
        <v>16</v>
      </c>
      <c r="L22" s="1" t="s">
        <v>16</v>
      </c>
      <c r="M22" s="1" t="s">
        <v>82</v>
      </c>
      <c r="N22" s="56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s="62" customFormat="1" x14ac:dyDescent="0.35">
      <c r="A23"/>
      <c r="B23" s="54"/>
      <c r="C23" s="9"/>
      <c r="D23" s="9"/>
      <c r="E23" s="2"/>
      <c r="F23" s="2"/>
      <c r="G23" s="2"/>
      <c r="H23" s="2"/>
      <c r="I23" s="9"/>
      <c r="J23" s="9"/>
      <c r="K23" s="57"/>
      <c r="L23" s="1"/>
      <c r="M23" s="1"/>
      <c r="N23" s="56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x14ac:dyDescent="0.35">
      <c r="B24" s="54" t="s">
        <v>16</v>
      </c>
      <c r="C24" s="9" t="s">
        <v>16</v>
      </c>
      <c r="D24" s="9" t="s">
        <v>16</v>
      </c>
      <c r="E24" s="2" t="s">
        <v>16</v>
      </c>
      <c r="F24" s="2" t="s">
        <v>16</v>
      </c>
      <c r="G24" s="2" t="s">
        <v>16</v>
      </c>
      <c r="H24" s="2" t="s">
        <v>81</v>
      </c>
      <c r="I24" s="9" t="s">
        <v>16</v>
      </c>
      <c r="J24" s="9" t="s">
        <v>16</v>
      </c>
      <c r="K24" s="57" t="s">
        <v>16</v>
      </c>
      <c r="L24" s="1" t="s">
        <v>16</v>
      </c>
      <c r="M24" s="1"/>
      <c r="N24" s="56"/>
    </row>
    <row r="25" spans="1:55" x14ac:dyDescent="0.35">
      <c r="B25" s="54"/>
      <c r="C25" s="9"/>
      <c r="D25" s="9"/>
      <c r="E25" s="2"/>
      <c r="F25" s="2"/>
      <c r="G25" s="2"/>
      <c r="H25" s="2"/>
      <c r="I25" s="9"/>
      <c r="J25" s="9"/>
      <c r="K25" s="57"/>
      <c r="L25" s="1"/>
      <c r="M25" s="1"/>
      <c r="N25" s="56"/>
    </row>
    <row r="26" spans="1:55" x14ac:dyDescent="0.35">
      <c r="B26" s="63" t="s">
        <v>16</v>
      </c>
      <c r="C26" s="9" t="s">
        <v>16</v>
      </c>
      <c r="D26" s="9" t="s">
        <v>16</v>
      </c>
      <c r="E26" s="2" t="s">
        <v>16</v>
      </c>
      <c r="F26" s="2" t="s">
        <v>16</v>
      </c>
      <c r="G26" s="2" t="s">
        <v>16</v>
      </c>
      <c r="H26" s="2" t="s">
        <v>81</v>
      </c>
      <c r="I26" s="9" t="s">
        <v>16</v>
      </c>
      <c r="J26" s="9" t="s">
        <v>16</v>
      </c>
      <c r="K26" s="57" t="s">
        <v>16</v>
      </c>
      <c r="L26" s="1"/>
      <c r="M26" s="1"/>
      <c r="N26" s="56"/>
    </row>
    <row r="27" spans="1:55" x14ac:dyDescent="0.35">
      <c r="B27" s="54" t="s">
        <v>16</v>
      </c>
      <c r="C27" s="9" t="s">
        <v>16</v>
      </c>
      <c r="D27" s="9" t="s">
        <v>16</v>
      </c>
      <c r="E27" s="2" t="s">
        <v>16</v>
      </c>
      <c r="F27" s="2" t="s">
        <v>16</v>
      </c>
      <c r="G27" s="2" t="s">
        <v>16</v>
      </c>
      <c r="H27" s="2" t="s">
        <v>81</v>
      </c>
      <c r="I27" s="9"/>
      <c r="J27" s="1" t="s">
        <v>16</v>
      </c>
      <c r="K27" s="57" t="s">
        <v>16</v>
      </c>
      <c r="L27" s="1" t="s">
        <v>16</v>
      </c>
      <c r="M27" s="1" t="s">
        <v>16</v>
      </c>
      <c r="N27" s="56" t="s">
        <v>16</v>
      </c>
    </row>
    <row r="28" spans="1:55" x14ac:dyDescent="0.35">
      <c r="B28" s="54"/>
      <c r="C28" s="9"/>
      <c r="D28" s="9"/>
      <c r="E28" s="2"/>
      <c r="F28" s="2"/>
      <c r="G28" s="2"/>
      <c r="H28" s="2"/>
      <c r="I28" s="9"/>
      <c r="J28" s="1"/>
      <c r="K28" s="57"/>
      <c r="L28" s="1"/>
      <c r="M28" s="1"/>
      <c r="N28" s="56"/>
    </row>
    <row r="29" spans="1:55" s="62" customFormat="1" x14ac:dyDescent="0.35">
      <c r="A29"/>
      <c r="B29" s="54" t="s">
        <v>16</v>
      </c>
      <c r="C29" s="9" t="s">
        <v>16</v>
      </c>
      <c r="D29" s="9" t="s">
        <v>16</v>
      </c>
      <c r="E29" s="2" t="s">
        <v>16</v>
      </c>
      <c r="F29" s="2" t="s">
        <v>16</v>
      </c>
      <c r="G29" s="2" t="s">
        <v>16</v>
      </c>
      <c r="H29" s="2" t="s">
        <v>81</v>
      </c>
      <c r="I29" s="9" t="s">
        <v>16</v>
      </c>
      <c r="J29" s="9" t="s">
        <v>16</v>
      </c>
      <c r="K29" s="57" t="s">
        <v>16</v>
      </c>
      <c r="L29" s="1" t="s">
        <v>16</v>
      </c>
      <c r="M29" s="1" t="s">
        <v>16</v>
      </c>
      <c r="N29" s="56" t="s">
        <v>16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x14ac:dyDescent="0.35">
      <c r="B30" s="54" t="s">
        <v>16</v>
      </c>
      <c r="C30" s="9" t="s">
        <v>16</v>
      </c>
      <c r="D30" s="9" t="s">
        <v>16</v>
      </c>
      <c r="E30" s="2" t="s">
        <v>16</v>
      </c>
      <c r="F30" s="2" t="s">
        <v>16</v>
      </c>
      <c r="G30" s="2" t="s">
        <v>16</v>
      </c>
      <c r="H30" s="2" t="s">
        <v>81</v>
      </c>
      <c r="I30" s="9" t="s">
        <v>16</v>
      </c>
      <c r="J30" s="9" t="s">
        <v>16</v>
      </c>
      <c r="K30" s="57"/>
      <c r="L30" s="1" t="s">
        <v>16</v>
      </c>
      <c r="M30" s="1" t="s">
        <v>16</v>
      </c>
      <c r="N30" s="56" t="s">
        <v>16</v>
      </c>
    </row>
    <row r="31" spans="1:55" x14ac:dyDescent="0.35">
      <c r="B31" s="54" t="s">
        <v>16</v>
      </c>
      <c r="C31" s="9" t="s">
        <v>16</v>
      </c>
      <c r="D31" s="9" t="s">
        <v>83</v>
      </c>
      <c r="E31" s="2" t="s">
        <v>16</v>
      </c>
      <c r="F31" s="2" t="s">
        <v>16</v>
      </c>
      <c r="G31" s="2" t="s">
        <v>16</v>
      </c>
      <c r="H31" s="2" t="s">
        <v>81</v>
      </c>
      <c r="I31" s="9" t="s">
        <v>16</v>
      </c>
      <c r="J31" s="1" t="s">
        <v>16</v>
      </c>
      <c r="K31" s="57" t="s">
        <v>16</v>
      </c>
      <c r="L31" s="1" t="s">
        <v>16</v>
      </c>
      <c r="M31" s="1" t="s">
        <v>16</v>
      </c>
      <c r="N31" s="56" t="s">
        <v>16</v>
      </c>
    </row>
    <row r="32" spans="1:55" x14ac:dyDescent="0.35">
      <c r="B32" s="54" t="s">
        <v>16</v>
      </c>
      <c r="C32" s="9" t="s">
        <v>16</v>
      </c>
      <c r="D32" s="9" t="s">
        <v>16</v>
      </c>
      <c r="E32" s="2" t="s">
        <v>16</v>
      </c>
      <c r="F32" s="2" t="s">
        <v>16</v>
      </c>
      <c r="G32" s="2" t="s">
        <v>16</v>
      </c>
      <c r="H32" s="2" t="s">
        <v>81</v>
      </c>
      <c r="I32" s="9" t="s">
        <v>16</v>
      </c>
      <c r="J32" s="9" t="s">
        <v>16</v>
      </c>
      <c r="K32" s="57" t="s">
        <v>83</v>
      </c>
      <c r="L32" s="1" t="s">
        <v>16</v>
      </c>
      <c r="M32" s="1" t="s">
        <v>16</v>
      </c>
      <c r="N32" s="56" t="s">
        <v>16</v>
      </c>
    </row>
    <row r="33" spans="2:14" x14ac:dyDescent="0.35">
      <c r="B33" s="63" t="s">
        <v>16</v>
      </c>
      <c r="C33" s="9" t="s">
        <v>16</v>
      </c>
      <c r="D33" s="9" t="s">
        <v>16</v>
      </c>
      <c r="E33" s="2" t="s">
        <v>16</v>
      </c>
      <c r="F33" s="2" t="s">
        <v>16</v>
      </c>
      <c r="G33" s="2" t="s">
        <v>16</v>
      </c>
      <c r="H33" s="2" t="s">
        <v>81</v>
      </c>
      <c r="I33" s="9" t="s">
        <v>16</v>
      </c>
      <c r="J33" s="9" t="s">
        <v>16</v>
      </c>
      <c r="K33" s="57" t="s">
        <v>16</v>
      </c>
      <c r="L33" s="1" t="s">
        <v>16</v>
      </c>
      <c r="M33" s="1" t="s">
        <v>16</v>
      </c>
      <c r="N33" s="56" t="s">
        <v>16</v>
      </c>
    </row>
    <row r="34" spans="2:14" x14ac:dyDescent="0.35">
      <c r="B34" s="63"/>
      <c r="C34" s="9"/>
      <c r="D34" s="9"/>
      <c r="E34" s="2"/>
      <c r="F34" s="2"/>
      <c r="G34" s="2"/>
      <c r="H34" s="2"/>
      <c r="I34" s="9"/>
      <c r="J34" s="9"/>
      <c r="K34" s="57"/>
      <c r="L34" s="1"/>
      <c r="M34" s="1"/>
      <c r="N34" s="56"/>
    </row>
    <row r="35" spans="2:14" x14ac:dyDescent="0.35">
      <c r="B35" s="63"/>
      <c r="C35" s="9"/>
      <c r="D35" s="9"/>
      <c r="E35" s="2"/>
      <c r="F35" s="2"/>
      <c r="G35" s="2"/>
      <c r="H35" s="2"/>
      <c r="I35" s="9"/>
      <c r="J35" s="9"/>
      <c r="K35" s="57"/>
      <c r="L35" s="1"/>
      <c r="M35" s="1"/>
      <c r="N35" s="56"/>
    </row>
    <row r="36" spans="2:14" x14ac:dyDescent="0.35">
      <c r="B36" s="63"/>
      <c r="C36" s="9"/>
      <c r="D36" s="9"/>
      <c r="E36" s="2"/>
      <c r="F36" s="2"/>
      <c r="G36" s="2"/>
      <c r="H36" s="2"/>
      <c r="I36" s="9"/>
      <c r="J36" s="9"/>
      <c r="K36" s="57"/>
      <c r="L36" s="1"/>
      <c r="M36" s="1"/>
      <c r="N36" s="56"/>
    </row>
    <row r="37" spans="2:14" x14ac:dyDescent="0.35">
      <c r="B37" s="54" t="s">
        <v>16</v>
      </c>
      <c r="C37" s="9" t="s">
        <v>16</v>
      </c>
      <c r="D37" s="9" t="s">
        <v>16</v>
      </c>
      <c r="E37" s="2" t="s">
        <v>16</v>
      </c>
      <c r="F37" s="2" t="s">
        <v>16</v>
      </c>
      <c r="G37" s="2" t="s">
        <v>16</v>
      </c>
      <c r="H37" s="2" t="s">
        <v>81</v>
      </c>
      <c r="I37" s="9"/>
      <c r="J37" s="1"/>
      <c r="K37" s="57"/>
      <c r="L37" s="1"/>
      <c r="M37" s="1"/>
      <c r="N37" s="56"/>
    </row>
    <row r="38" spans="2:14" x14ac:dyDescent="0.35">
      <c r="B38" s="54"/>
      <c r="C38" s="9"/>
      <c r="D38" s="9"/>
      <c r="E38" s="2"/>
      <c r="F38" s="2"/>
      <c r="G38" s="2"/>
      <c r="H38" s="2"/>
      <c r="I38" s="1"/>
      <c r="J38" s="1"/>
      <c r="K38" s="57"/>
      <c r="L38" s="1"/>
      <c r="M38" s="1"/>
      <c r="N38" s="56"/>
    </row>
    <row r="40" spans="2:14" x14ac:dyDescent="0.35">
      <c r="B40" s="28" t="s">
        <v>85</v>
      </c>
    </row>
    <row r="44" spans="2:14" x14ac:dyDescent="0.35">
      <c r="E44" s="49"/>
    </row>
    <row r="45" spans="2:14" x14ac:dyDescent="0.35">
      <c r="E45" s="49"/>
    </row>
  </sheetData>
  <mergeCells count="2">
    <mergeCell ref="I13:N13"/>
    <mergeCell ref="B13:H13"/>
  </mergeCells>
  <conditionalFormatting sqref="G15:G38">
    <cfRule type="cellIs" dxfId="12" priority="5" operator="between">
      <formula>5</formula>
      <formula>9</formula>
    </cfRule>
    <cfRule type="cellIs" dxfId="11" priority="6" operator="between">
      <formula>3</formula>
      <formula>4</formula>
    </cfRule>
    <cfRule type="cellIs" dxfId="10" priority="7" operator="between">
      <formula>1</formula>
      <formula>2</formula>
    </cfRule>
  </conditionalFormatting>
  <conditionalFormatting sqref="N15:N38">
    <cfRule type="cellIs" dxfId="9" priority="1" operator="between">
      <formula>1</formula>
      <formula>2</formula>
    </cfRule>
    <cfRule type="cellIs" dxfId="8" priority="2" operator="between">
      <formula>3</formula>
      <formula>4</formula>
    </cfRule>
    <cfRule type="cellIs" dxfId="7" priority="3" operator="between">
      <formula>5</formula>
      <formula>9</formula>
    </cfRule>
    <cfRule type="cellIs" dxfId="6" priority="4" operator="between">
      <formula>1</formula>
      <formula>3</formula>
    </cfRule>
  </conditionalFormatting>
  <dataValidations count="1">
    <dataValidation type="list" allowBlank="1" showInputMessage="1" showErrorMessage="1" sqref="H15:H38" xr:uid="{00000000-0002-0000-0000-000000000000}">
      <formula1>"Já,Nei,-"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3"/>
  <sheetViews>
    <sheetView showGridLines="0" workbookViewId="0">
      <selection activeCell="B1" sqref="B1:H13"/>
    </sheetView>
  </sheetViews>
  <sheetFormatPr defaultRowHeight="14.5" x14ac:dyDescent="0.35"/>
  <cols>
    <col min="1" max="1" width="3.7265625" customWidth="1"/>
    <col min="2" max="2" width="18.7265625" customWidth="1"/>
    <col min="3" max="3" width="45.7265625" customWidth="1"/>
    <col min="4" max="4" width="40.7265625" customWidth="1"/>
    <col min="5" max="5" width="13.7265625" customWidth="1"/>
    <col min="6" max="7" width="9.54296875" customWidth="1"/>
    <col min="8" max="8" width="11.54296875" customWidth="1"/>
  </cols>
  <sheetData>
    <row r="1" spans="2:8" ht="18.75" customHeight="1" x14ac:dyDescent="0.45">
      <c r="B1" s="75" t="s">
        <v>19</v>
      </c>
      <c r="C1" s="73"/>
      <c r="D1" s="73"/>
    </row>
    <row r="3" spans="2:8" x14ac:dyDescent="0.35">
      <c r="B3" s="19" t="s">
        <v>0</v>
      </c>
      <c r="C3" s="19" t="s">
        <v>20</v>
      </c>
      <c r="D3" s="19" t="s">
        <v>2</v>
      </c>
    </row>
    <row r="4" spans="2:8" x14ac:dyDescent="0.35">
      <c r="B4" s="17">
        <f>Áhættumat!B11</f>
        <v>0</v>
      </c>
      <c r="C4" s="1" t="s">
        <v>21</v>
      </c>
      <c r="D4" s="1" t="s">
        <v>22</v>
      </c>
    </row>
    <row r="5" spans="2:8" x14ac:dyDescent="0.35">
      <c r="B5" s="25"/>
    </row>
    <row r="6" spans="2:8" x14ac:dyDescent="0.35">
      <c r="F6" s="76" t="s">
        <v>23</v>
      </c>
      <c r="G6" s="77"/>
      <c r="H6" s="78"/>
    </row>
    <row r="7" spans="2:8" x14ac:dyDescent="0.35">
      <c r="B7" s="19" t="s">
        <v>24</v>
      </c>
      <c r="C7" s="19" t="s">
        <v>4</v>
      </c>
      <c r="D7" s="19" t="s">
        <v>13</v>
      </c>
      <c r="E7" s="26" t="s">
        <v>14</v>
      </c>
      <c r="F7" s="27" t="s">
        <v>8</v>
      </c>
      <c r="G7" s="27" t="s">
        <v>9</v>
      </c>
      <c r="H7" s="27" t="s">
        <v>10</v>
      </c>
    </row>
    <row r="8" spans="2:8" ht="30" customHeight="1" x14ac:dyDescent="0.35">
      <c r="B8" s="59" t="s">
        <v>25</v>
      </c>
      <c r="C8" s="59" t="s">
        <v>26</v>
      </c>
      <c r="D8" s="59" t="s">
        <v>27</v>
      </c>
      <c r="E8" s="61">
        <v>43983</v>
      </c>
      <c r="F8" s="2">
        <v>2</v>
      </c>
      <c r="G8" s="2">
        <v>1</v>
      </c>
      <c r="H8" s="2">
        <f>SUM(F8*G8)</f>
        <v>2</v>
      </c>
    </row>
    <row r="9" spans="2:8" ht="45" customHeight="1" x14ac:dyDescent="0.35">
      <c r="B9" s="59" t="s">
        <v>28</v>
      </c>
      <c r="C9" s="59" t="s">
        <v>29</v>
      </c>
      <c r="D9" s="59" t="s">
        <v>27</v>
      </c>
      <c r="E9" s="61">
        <v>44075</v>
      </c>
      <c r="F9" s="2">
        <v>2</v>
      </c>
      <c r="G9" s="2">
        <v>1</v>
      </c>
      <c r="H9" s="2">
        <f>SUM(F9*G9)</f>
        <v>2</v>
      </c>
    </row>
    <row r="10" spans="2:8" ht="30" customHeight="1" x14ac:dyDescent="0.35">
      <c r="B10" s="60" t="s">
        <v>30</v>
      </c>
      <c r="C10" s="60" t="s">
        <v>31</v>
      </c>
      <c r="D10" s="59" t="s">
        <v>27</v>
      </c>
      <c r="E10" s="61">
        <v>43983</v>
      </c>
      <c r="F10" s="2">
        <v>3</v>
      </c>
      <c r="G10" s="2">
        <v>1</v>
      </c>
      <c r="H10" s="2">
        <f>SUM(F10*G10)</f>
        <v>3</v>
      </c>
    </row>
    <row r="11" spans="2:8" ht="60" customHeight="1" x14ac:dyDescent="0.35">
      <c r="B11" s="59" t="s">
        <v>32</v>
      </c>
      <c r="C11" s="59" t="s">
        <v>33</v>
      </c>
      <c r="D11" s="59" t="s">
        <v>27</v>
      </c>
      <c r="E11" s="61">
        <v>43983</v>
      </c>
      <c r="F11" s="2">
        <v>2</v>
      </c>
      <c r="G11" s="2">
        <v>1</v>
      </c>
      <c r="H11" s="2">
        <f>SUM(F11*G11)</f>
        <v>2</v>
      </c>
    </row>
    <row r="12" spans="2:8" ht="90" customHeight="1" x14ac:dyDescent="0.35">
      <c r="B12" s="59" t="s">
        <v>34</v>
      </c>
      <c r="C12" s="60" t="s">
        <v>35</v>
      </c>
      <c r="D12" s="59" t="s">
        <v>27</v>
      </c>
      <c r="E12" s="61">
        <v>43983</v>
      </c>
      <c r="F12" s="2">
        <v>2</v>
      </c>
      <c r="G12" s="2">
        <v>1</v>
      </c>
      <c r="H12" s="2">
        <f>SUM(F12*G12)</f>
        <v>2</v>
      </c>
    </row>
    <row r="13" spans="2:8" x14ac:dyDescent="0.35">
      <c r="B13" s="9"/>
      <c r="C13" s="9"/>
      <c r="D13" s="1"/>
      <c r="E13" s="14"/>
      <c r="F13" s="2"/>
      <c r="G13" s="2"/>
      <c r="H13" s="2"/>
    </row>
  </sheetData>
  <mergeCells count="2">
    <mergeCell ref="B1:D1"/>
    <mergeCell ref="F6:H6"/>
  </mergeCells>
  <conditionalFormatting sqref="H8:H13">
    <cfRule type="cellIs" dxfId="5" priority="1" operator="between">
      <formula>5</formula>
      <formula>9</formula>
    </cfRule>
    <cfRule type="cellIs" dxfId="4" priority="2" operator="between">
      <formula>3</formula>
      <formula>4</formula>
    </cfRule>
    <cfRule type="cellIs" dxfId="3" priority="3" operator="between">
      <formula>1</formula>
      <formula>2</formula>
    </cfRule>
  </conditionalFormatting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8"/>
  <sheetViews>
    <sheetView showGridLines="0" workbookViewId="0">
      <selection activeCell="G21" sqref="G21"/>
    </sheetView>
  </sheetViews>
  <sheetFormatPr defaultRowHeight="14.5" x14ac:dyDescent="0.35"/>
  <cols>
    <col min="1" max="1" width="3.7265625" customWidth="1"/>
    <col min="2" max="6" width="10.26953125" customWidth="1"/>
    <col min="7" max="7" width="11.453125" customWidth="1"/>
  </cols>
  <sheetData>
    <row r="2" spans="2:7" ht="19.899999999999999" customHeight="1" x14ac:dyDescent="0.35">
      <c r="B2" s="94" t="s">
        <v>8</v>
      </c>
      <c r="C2" s="83"/>
      <c r="D2" s="83"/>
      <c r="E2" s="83"/>
      <c r="F2" s="83"/>
      <c r="G2" s="84"/>
    </row>
    <row r="3" spans="2:7" ht="19.899999999999999" customHeight="1" x14ac:dyDescent="0.35">
      <c r="B3" s="20">
        <v>3</v>
      </c>
      <c r="C3" s="21" t="s">
        <v>36</v>
      </c>
      <c r="D3" s="90" t="s">
        <v>37</v>
      </c>
      <c r="E3" s="91"/>
      <c r="F3" s="91"/>
      <c r="G3" s="92"/>
    </row>
    <row r="4" spans="2:7" ht="35.25" customHeight="1" x14ac:dyDescent="0.35">
      <c r="B4" s="20">
        <v>2</v>
      </c>
      <c r="C4" s="22" t="s">
        <v>38</v>
      </c>
      <c r="D4" s="90" t="s">
        <v>39</v>
      </c>
      <c r="E4" s="91"/>
      <c r="F4" s="91"/>
      <c r="G4" s="92"/>
    </row>
    <row r="5" spans="2:7" ht="19.899999999999999" customHeight="1" x14ac:dyDescent="0.35">
      <c r="B5" s="23">
        <v>1</v>
      </c>
      <c r="C5" s="24" t="s">
        <v>40</v>
      </c>
      <c r="D5" s="95" t="s">
        <v>41</v>
      </c>
      <c r="E5" s="80"/>
      <c r="F5" s="80"/>
      <c r="G5" s="81"/>
    </row>
    <row r="6" spans="2:7" ht="19.899999999999999" customHeight="1" x14ac:dyDescent="0.35"/>
    <row r="7" spans="2:7" ht="19.899999999999999" customHeight="1" x14ac:dyDescent="0.35">
      <c r="B7" s="82" t="s">
        <v>9</v>
      </c>
      <c r="C7" s="83"/>
      <c r="D7" s="83"/>
      <c r="E7" s="83"/>
      <c r="F7" s="83"/>
      <c r="G7" s="84"/>
    </row>
    <row r="8" spans="2:7" ht="19.899999999999999" customHeight="1" x14ac:dyDescent="0.35">
      <c r="B8" s="15">
        <v>3</v>
      </c>
      <c r="C8" s="7" t="s">
        <v>42</v>
      </c>
      <c r="D8" s="93" t="s">
        <v>43</v>
      </c>
      <c r="E8" s="91"/>
      <c r="F8" s="91"/>
      <c r="G8" s="92"/>
    </row>
    <row r="9" spans="2:7" ht="19.899999999999999" customHeight="1" x14ac:dyDescent="0.35">
      <c r="B9" s="15">
        <v>2</v>
      </c>
      <c r="C9" s="8" t="s">
        <v>38</v>
      </c>
      <c r="D9" s="93" t="s">
        <v>44</v>
      </c>
      <c r="E9" s="91"/>
      <c r="F9" s="91"/>
      <c r="G9" s="92"/>
    </row>
    <row r="10" spans="2:7" ht="19.899999999999999" customHeight="1" x14ac:dyDescent="0.35">
      <c r="B10" s="16">
        <v>1</v>
      </c>
      <c r="C10" s="10" t="s">
        <v>45</v>
      </c>
      <c r="D10" s="79" t="s">
        <v>46</v>
      </c>
      <c r="E10" s="80"/>
      <c r="F10" s="80"/>
      <c r="G10" s="81"/>
    </row>
    <row r="11" spans="2:7" ht="19.899999999999999" customHeight="1" x14ac:dyDescent="0.35"/>
    <row r="12" spans="2:7" ht="19.899999999999999" customHeight="1" x14ac:dyDescent="0.35">
      <c r="B12" s="88" t="s">
        <v>47</v>
      </c>
      <c r="C12" s="83"/>
      <c r="D12" s="83"/>
      <c r="E12" s="83"/>
      <c r="F12" s="83"/>
      <c r="G12" s="89"/>
    </row>
    <row r="13" spans="2:7" ht="19.899999999999999" customHeight="1" x14ac:dyDescent="0.35">
      <c r="B13" s="85" t="s">
        <v>9</v>
      </c>
      <c r="C13" s="3" t="s">
        <v>42</v>
      </c>
      <c r="D13" s="3">
        <v>3</v>
      </c>
      <c r="E13" s="4">
        <f>D13*$E$16</f>
        <v>3</v>
      </c>
      <c r="F13" s="5">
        <f>D13*F16</f>
        <v>6</v>
      </c>
      <c r="G13" s="11">
        <f>D13*G16</f>
        <v>9</v>
      </c>
    </row>
    <row r="14" spans="2:7" ht="19.899999999999999" customHeight="1" x14ac:dyDescent="0.35">
      <c r="B14" s="86"/>
      <c r="C14" s="3" t="s">
        <v>38</v>
      </c>
      <c r="D14" s="3">
        <v>2</v>
      </c>
      <c r="E14" s="6">
        <f>$D$14*E16</f>
        <v>2</v>
      </c>
      <c r="F14" s="4">
        <f>$D$14*F16</f>
        <v>4</v>
      </c>
      <c r="G14" s="11">
        <f>$D$14*G16</f>
        <v>6</v>
      </c>
    </row>
    <row r="15" spans="2:7" ht="19.899999999999999" customHeight="1" x14ac:dyDescent="0.35">
      <c r="B15" s="87"/>
      <c r="C15" s="3" t="s">
        <v>45</v>
      </c>
      <c r="D15" s="3">
        <v>1</v>
      </c>
      <c r="E15" s="6">
        <f>$D$15*E16</f>
        <v>1</v>
      </c>
      <c r="F15" s="6">
        <f>$D$15*F16</f>
        <v>2</v>
      </c>
      <c r="G15" s="12">
        <f>$D$15*G16</f>
        <v>3</v>
      </c>
    </row>
    <row r="16" spans="2:7" ht="19.899999999999999" customHeight="1" x14ac:dyDescent="0.35">
      <c r="E16" s="3">
        <v>1</v>
      </c>
      <c r="F16" s="3">
        <v>2</v>
      </c>
      <c r="G16" s="13">
        <v>3</v>
      </c>
    </row>
    <row r="17" spans="2:7" ht="43" customHeight="1" x14ac:dyDescent="0.35">
      <c r="B17" s="69" t="s">
        <v>24</v>
      </c>
      <c r="C17" s="5" t="s">
        <v>48</v>
      </c>
      <c r="E17" s="3" t="s">
        <v>40</v>
      </c>
      <c r="F17" s="3" t="s">
        <v>38</v>
      </c>
      <c r="G17" s="13" t="s">
        <v>36</v>
      </c>
    </row>
    <row r="18" spans="2:7" ht="15.75" customHeight="1" x14ac:dyDescent="0.35"/>
  </sheetData>
  <mergeCells count="10">
    <mergeCell ref="B2:G2"/>
    <mergeCell ref="D4:G4"/>
    <mergeCell ref="D5:G5"/>
    <mergeCell ref="D10:G10"/>
    <mergeCell ref="B7:G7"/>
    <mergeCell ref="B13:B15"/>
    <mergeCell ref="B12:G12"/>
    <mergeCell ref="D3:G3"/>
    <mergeCell ref="D9:G9"/>
    <mergeCell ref="D8:G8"/>
  </mergeCell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35"/>
  <sheetViews>
    <sheetView workbookViewId="0">
      <selection activeCell="B13" sqref="B13"/>
    </sheetView>
  </sheetViews>
  <sheetFormatPr defaultRowHeight="14.5" x14ac:dyDescent="0.35"/>
  <cols>
    <col min="1" max="1" width="3.7265625" customWidth="1"/>
    <col min="2" max="2" width="16" customWidth="1"/>
    <col min="3" max="3" width="39.1796875" customWidth="1"/>
    <col min="4" max="4" width="37.26953125" bestFit="1" customWidth="1"/>
    <col min="5" max="5" width="9.453125" bestFit="1" customWidth="1"/>
    <col min="6" max="6" width="5.26953125" bestFit="1" customWidth="1"/>
    <col min="7" max="7" width="11.54296875" bestFit="1" customWidth="1"/>
    <col min="8" max="8" width="8.7265625" customWidth="1"/>
  </cols>
  <sheetData>
    <row r="1" spans="2:8" ht="18.75" customHeight="1" x14ac:dyDescent="0.35">
      <c r="B1" s="98" t="s">
        <v>49</v>
      </c>
      <c r="C1" s="73"/>
      <c r="D1" s="73"/>
      <c r="E1" s="73"/>
      <c r="F1" s="73"/>
      <c r="G1" s="73"/>
    </row>
    <row r="2" spans="2:8" ht="18.75" customHeight="1" x14ac:dyDescent="0.45">
      <c r="B2" s="47" t="s">
        <v>50</v>
      </c>
      <c r="C2" s="18"/>
      <c r="D2" s="18"/>
    </row>
    <row r="3" spans="2:8" ht="18.75" customHeight="1" x14ac:dyDescent="0.45">
      <c r="B3" s="48" t="s">
        <v>51</v>
      </c>
      <c r="C3" s="18"/>
      <c r="D3" s="18"/>
    </row>
    <row r="4" spans="2:8" ht="18.75" customHeight="1" x14ac:dyDescent="0.45">
      <c r="B4" s="48" t="s">
        <v>52</v>
      </c>
      <c r="C4" s="18"/>
      <c r="D4" s="18"/>
    </row>
    <row r="5" spans="2:8" ht="18.75" customHeight="1" x14ac:dyDescent="0.45">
      <c r="B5" s="48" t="s">
        <v>53</v>
      </c>
      <c r="C5" s="18"/>
      <c r="D5" s="18"/>
    </row>
    <row r="7" spans="2:8" x14ac:dyDescent="0.35">
      <c r="B7" s="19" t="s">
        <v>0</v>
      </c>
      <c r="C7" s="19" t="s">
        <v>1</v>
      </c>
      <c r="D7" s="19" t="s">
        <v>2</v>
      </c>
    </row>
    <row r="8" spans="2:8" x14ac:dyDescent="0.35">
      <c r="B8" s="29">
        <v>42156</v>
      </c>
      <c r="C8" s="1" t="s">
        <v>54</v>
      </c>
      <c r="D8" s="1" t="s">
        <v>55</v>
      </c>
    </row>
    <row r="10" spans="2:8" x14ac:dyDescent="0.35">
      <c r="B10" s="19" t="s">
        <v>5</v>
      </c>
      <c r="C10" s="19" t="s">
        <v>6</v>
      </c>
      <c r="D10" s="19" t="s">
        <v>7</v>
      </c>
      <c r="E10" s="19" t="s">
        <v>8</v>
      </c>
      <c r="F10" s="19" t="s">
        <v>9</v>
      </c>
      <c r="G10" s="19" t="s">
        <v>10</v>
      </c>
      <c r="H10" s="19" t="s">
        <v>11</v>
      </c>
    </row>
    <row r="11" spans="2:8" ht="15" customHeight="1" x14ac:dyDescent="0.35">
      <c r="B11" s="1" t="s">
        <v>56</v>
      </c>
      <c r="C11" s="9" t="s">
        <v>57</v>
      </c>
      <c r="D11" s="9" t="s">
        <v>58</v>
      </c>
      <c r="E11" s="2">
        <v>2</v>
      </c>
      <c r="F11" s="2">
        <v>2</v>
      </c>
      <c r="G11" s="2">
        <f t="shared" ref="G11:G16" si="0">E11*F11</f>
        <v>4</v>
      </c>
      <c r="H11" s="2" t="s">
        <v>18</v>
      </c>
    </row>
    <row r="12" spans="2:8" ht="15" customHeight="1" x14ac:dyDescent="0.35">
      <c r="B12" s="1" t="s">
        <v>59</v>
      </c>
      <c r="C12" s="9" t="s">
        <v>60</v>
      </c>
      <c r="D12" s="9" t="s">
        <v>61</v>
      </c>
      <c r="E12" s="2">
        <v>2</v>
      </c>
      <c r="F12" s="2">
        <v>2</v>
      </c>
      <c r="G12" s="2">
        <f t="shared" si="0"/>
        <v>4</v>
      </c>
      <c r="H12" s="2" t="s">
        <v>18</v>
      </c>
    </row>
    <row r="13" spans="2:8" x14ac:dyDescent="0.35">
      <c r="B13" s="1" t="s">
        <v>62</v>
      </c>
      <c r="C13" s="9" t="s">
        <v>63</v>
      </c>
      <c r="D13" s="9" t="s">
        <v>64</v>
      </c>
      <c r="E13" s="2">
        <v>2</v>
      </c>
      <c r="F13" s="2">
        <v>1</v>
      </c>
      <c r="G13" s="2">
        <f t="shared" si="0"/>
        <v>2</v>
      </c>
      <c r="H13" s="2" t="s">
        <v>15</v>
      </c>
    </row>
    <row r="14" spans="2:8" x14ac:dyDescent="0.35">
      <c r="B14" s="1"/>
      <c r="C14" s="9"/>
      <c r="D14" s="9"/>
      <c r="E14" s="2"/>
      <c r="F14" s="2"/>
      <c r="G14" s="2">
        <f t="shared" si="0"/>
        <v>0</v>
      </c>
      <c r="H14" s="2"/>
    </row>
    <row r="15" spans="2:8" x14ac:dyDescent="0.35">
      <c r="B15" s="1"/>
      <c r="C15" s="9"/>
      <c r="D15" s="9"/>
      <c r="E15" s="2"/>
      <c r="F15" s="2"/>
      <c r="G15" s="2">
        <f t="shared" si="0"/>
        <v>0</v>
      </c>
      <c r="H15" s="2"/>
    </row>
    <row r="16" spans="2:8" x14ac:dyDescent="0.35">
      <c r="B16" s="1"/>
      <c r="C16" s="9"/>
      <c r="D16" s="9"/>
      <c r="E16" s="2"/>
      <c r="F16" s="2"/>
      <c r="G16" s="2">
        <f t="shared" si="0"/>
        <v>0</v>
      </c>
      <c r="H16" s="2"/>
    </row>
    <row r="17" spans="2:8" x14ac:dyDescent="0.35">
      <c r="B17" s="28" t="s">
        <v>65</v>
      </c>
    </row>
    <row r="18" spans="2:8" ht="15.75" customHeight="1" thickBot="1" x14ac:dyDescent="0.4">
      <c r="B18" s="28"/>
    </row>
    <row r="19" spans="2:8" x14ac:dyDescent="0.35">
      <c r="B19" s="96" t="s">
        <v>8</v>
      </c>
      <c r="C19" s="97"/>
      <c r="E19" s="96" t="s">
        <v>11</v>
      </c>
      <c r="F19" s="99"/>
      <c r="G19" s="99"/>
      <c r="H19" s="97"/>
    </row>
    <row r="20" spans="2:8" ht="15.75" customHeight="1" x14ac:dyDescent="0.35">
      <c r="B20" s="30" t="s">
        <v>66</v>
      </c>
      <c r="C20" s="31" t="s">
        <v>41</v>
      </c>
      <c r="E20" s="42" t="s">
        <v>67</v>
      </c>
      <c r="H20" s="43"/>
    </row>
    <row r="21" spans="2:8" x14ac:dyDescent="0.35">
      <c r="B21" s="32" t="s">
        <v>68</v>
      </c>
      <c r="C21" s="33" t="s">
        <v>39</v>
      </c>
      <c r="E21" s="42" t="s">
        <v>69</v>
      </c>
      <c r="H21" s="43"/>
    </row>
    <row r="22" spans="2:8" ht="15" customHeight="1" thickBot="1" x14ac:dyDescent="0.4">
      <c r="B22" s="34" t="s">
        <v>70</v>
      </c>
      <c r="C22" s="35" t="s">
        <v>71</v>
      </c>
      <c r="E22" s="44" t="s">
        <v>72</v>
      </c>
      <c r="F22" s="45"/>
      <c r="G22" s="45"/>
      <c r="H22" s="46"/>
    </row>
    <row r="23" spans="2:8" ht="15" customHeight="1" thickBot="1" x14ac:dyDescent="0.4">
      <c r="B23" s="28"/>
    </row>
    <row r="24" spans="2:8" ht="15" customHeight="1" x14ac:dyDescent="0.35">
      <c r="B24" s="96" t="s">
        <v>9</v>
      </c>
      <c r="C24" s="97"/>
    </row>
    <row r="25" spans="2:8" ht="15" customHeight="1" x14ac:dyDescent="0.35">
      <c r="B25" s="30" t="s">
        <v>73</v>
      </c>
      <c r="C25" s="31" t="s">
        <v>46</v>
      </c>
    </row>
    <row r="26" spans="2:8" ht="15" customHeight="1" x14ac:dyDescent="0.35">
      <c r="B26" s="32" t="s">
        <v>68</v>
      </c>
      <c r="C26" s="33" t="s">
        <v>44</v>
      </c>
    </row>
    <row r="27" spans="2:8" ht="15" customHeight="1" thickBot="1" x14ac:dyDescent="0.4">
      <c r="B27" s="34" t="s">
        <v>74</v>
      </c>
      <c r="C27" s="35" t="s">
        <v>43</v>
      </c>
    </row>
    <row r="28" spans="2:8" ht="15" customHeight="1" thickBot="1" x14ac:dyDescent="0.4">
      <c r="B28" s="28"/>
    </row>
    <row r="29" spans="2:8" ht="15" customHeight="1" x14ac:dyDescent="0.35">
      <c r="B29" s="96" t="s">
        <v>10</v>
      </c>
      <c r="C29" s="97"/>
    </row>
    <row r="30" spans="2:8" ht="15.75" customHeight="1" x14ac:dyDescent="0.35">
      <c r="B30" s="36" t="s">
        <v>75</v>
      </c>
      <c r="C30" s="37" t="s">
        <v>76</v>
      </c>
    </row>
    <row r="31" spans="2:8" x14ac:dyDescent="0.35">
      <c r="B31" s="38" t="s">
        <v>77</v>
      </c>
      <c r="C31" s="39" t="s">
        <v>78</v>
      </c>
    </row>
    <row r="32" spans="2:8" ht="15.75" customHeight="1" thickBot="1" x14ac:dyDescent="0.4">
      <c r="B32" s="40" t="s">
        <v>79</v>
      </c>
      <c r="C32" s="41" t="s">
        <v>80</v>
      </c>
    </row>
    <row r="35" spans="3:3" x14ac:dyDescent="0.35">
      <c r="C35" t="s">
        <v>16</v>
      </c>
    </row>
  </sheetData>
  <mergeCells count="5">
    <mergeCell ref="B24:C24"/>
    <mergeCell ref="B29:C29"/>
    <mergeCell ref="B19:C19"/>
    <mergeCell ref="B1:G1"/>
    <mergeCell ref="E19:H19"/>
  </mergeCells>
  <conditionalFormatting sqref="G11:G16">
    <cfRule type="cellIs" dxfId="2" priority="1" operator="between">
      <formula>5</formula>
      <formula>9</formula>
    </cfRule>
    <cfRule type="cellIs" dxfId="1" priority="2" operator="between">
      <formula>3</formula>
      <formula>4</formula>
    </cfRule>
    <cfRule type="cellIs" dxfId="0" priority="3" operator="between">
      <formula>1</formula>
      <formula>2</formula>
    </cfRule>
  </conditionalFormatting>
  <dataValidations count="1">
    <dataValidation type="list" allowBlank="1" showInputMessage="1" showErrorMessage="1" sqref="H11:H16" xr:uid="{00000000-0002-0000-0300-000000000000}">
      <formula1>"Já,Nei,-"</formula1>
    </dataValidation>
  </dataValidations>
  <pageMargins left="0.7" right="0.7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2E119240585046B094883563365264" ma:contentTypeVersion="15" ma:contentTypeDescription="Create a new document." ma:contentTypeScope="" ma:versionID="6f68c04f54dd35153e7e5235333a804e">
  <xsd:schema xmlns:xsd="http://www.w3.org/2001/XMLSchema" xmlns:xs="http://www.w3.org/2001/XMLSchema" xmlns:p="http://schemas.microsoft.com/office/2006/metadata/properties" xmlns:ns2="e7ec849e-5416-4a88-9aa2-8b2c7486a539" xmlns:ns3="7f237b2e-46e7-485b-89b2-135eb7f7de30" targetNamespace="http://schemas.microsoft.com/office/2006/metadata/properties" ma:root="true" ma:fieldsID="77f2a18ba7a360d986ab8b7318551140" ns2:_="" ns3:_="">
    <xsd:import namespace="e7ec849e-5416-4a88-9aa2-8b2c7486a539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c849e-5416-4a88-9aa2-8b2c7486a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ec849e-5416-4a88-9aa2-8b2c7486a539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64CD16-5569-4448-A46E-C53D8B07E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ec849e-5416-4a88-9aa2-8b2c7486a539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90B7BD-0A54-4619-865E-F4075221626D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7f237b2e-46e7-485b-89b2-135eb7f7de30"/>
    <ds:schemaRef ds:uri="e7ec849e-5416-4a88-9aa2-8b2c7486a53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DC1ABC-84BB-465A-9ADD-6FC5798D4A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Áhættumat</vt:lpstr>
      <vt:lpstr>Aðgerðir</vt:lpstr>
      <vt:lpstr>Viðmið</vt:lpstr>
      <vt:lpstr>Áhættumat - einfalt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Áslaug Briem - FERDA</dc:creator>
  <cp:keywords/>
  <dc:description/>
  <cp:lastModifiedBy>Áslaug Briem - FERDA</cp:lastModifiedBy>
  <cp:revision/>
  <dcterms:created xsi:type="dcterms:W3CDTF">2006-09-16T00:00:00Z</dcterms:created>
  <dcterms:modified xsi:type="dcterms:W3CDTF">2026-02-24T11:05:24Z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0x010100A82E119240585046B094883563365264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2026-02-10T11:52:45Z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74a2a391-ea76-4e05-9c0c-2cd8d1f4824f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