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CCE92882-E982-414E-A6D8-8A8451EABB3C}" xr6:coauthVersionLast="46" xr6:coauthVersionMax="46" xr10:uidLastSave="{00000000-0000-0000-0000-000000000000}"/>
  <bookViews>
    <workbookView xWindow="28680" yWindow="-120" windowWidth="29040" windowHeight="15840" activeTab="3" xr2:uid="{890F66B1-4F7E-4123-97B4-BB01449A0C30}"/>
  </bookViews>
  <sheets>
    <sheet name="Jan" sheetId="1" r:id="rId1"/>
    <sheet name="Feb" sheetId="2" r:id="rId2"/>
    <sheet name="Mar" sheetId="3" r:id="rId3"/>
    <sheet name="Ap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" l="1"/>
  <c r="K33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1" i="3"/>
  <c r="K21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5" i="3"/>
  <c r="K5" i="3"/>
  <c r="F33" i="3"/>
  <c r="E33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1" i="3"/>
  <c r="E21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5" i="3"/>
  <c r="E5" i="3"/>
  <c r="L33" i="2"/>
  <c r="K33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1" i="2"/>
  <c r="K21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33" i="2"/>
  <c r="E33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<sst xmlns="http://schemas.openxmlformats.org/spreadsheetml/2006/main" count="247" uniqueCount="58">
  <si>
    <t>Janúar eftir þjóðernum</t>
  </si>
  <si>
    <t>2020</t>
  </si>
  <si>
    <t>Breyting milli ára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</si>
  <si>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</si>
  <si>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</si>
  <si>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</si>
  <si>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</si>
  <si>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</si>
  <si>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</si>
  <si>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</si>
  <si>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</si>
  <si>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Danmörk</t>
  </si>
  <si>
    <t xml:space="preserve">  Spánn</t>
  </si>
  <si>
    <t xml:space="preserve">  Svíþjóð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</si>
  <si>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</si>
  <si>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</si>
  <si>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</si>
  <si>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</si>
  <si>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</si>
  <si>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</si>
  <si>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</si>
  <si>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Ástralía/Nýja-Sjáland</t>
  </si>
  <si>
    <t>Ísland</t>
  </si>
  <si>
    <t>Heimild: Ferðamálastofa, Isavia. Brottfarartalningar í Flugstöð Leifs Eiríkssonar.</t>
  </si>
  <si>
    <t>2021</t>
  </si>
  <si>
    <t xml:space="preserve">  Eystrasaltslöndin</t>
  </si>
  <si>
    <t xml:space="preserve">  Ítalía </t>
  </si>
  <si>
    <t>10 stærstu þjóðernin í janúar 2021 (73% af heild)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</si>
  <si>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Indland, Ísrael, Japan, Kína (þ.m.t. Hong Kong og Taívan), Singapúr, S-Kórea, Ástralía/Nýja-Sjáland, -Önnur þjóðerni.</t>
  </si>
  <si>
    <t>Janúar eftir markaðssvæðum*</t>
  </si>
  <si>
    <t>BROTTFARIR UM KEFLAVÍKURFLUGVÖLL</t>
  </si>
  <si>
    <t>Annað</t>
  </si>
  <si>
    <t>Febrúar eftir markaðssvæðum*</t>
  </si>
  <si>
    <t>Janúar-febrúar eftir þjóðernum</t>
  </si>
  <si>
    <t>Janúar-febrúar eftir markaðssvæðum*</t>
  </si>
  <si>
    <t xml:space="preserve">  Holland</t>
  </si>
  <si>
    <t xml:space="preserve">  Sviss</t>
  </si>
  <si>
    <t>Febrúar eftir þjóðernum</t>
  </si>
  <si>
    <t>10 stærstu þjóðernin í febrúar 2021 (73% af heild)</t>
  </si>
  <si>
    <t>10 stærstu þjóðernin janúar-febrúar 2021 (72% af heild)</t>
  </si>
  <si>
    <t>Mars eftir þjóðernum</t>
  </si>
  <si>
    <t>Mars eftir markaðssvæðum*</t>
  </si>
  <si>
    <t>Janúar - mars eftir þjóðernum</t>
  </si>
  <si>
    <t>Janúar - mars eftir markaðssvæðum*</t>
  </si>
  <si>
    <t>10 stærstu þjóðernin janúar-mars 2021 (72% af heild)</t>
  </si>
  <si>
    <t>10 stærstu þjóðernin í mars 2021 (72% af heild)</t>
  </si>
  <si>
    <t xml:space="preserve">  Ítalía</t>
  </si>
  <si>
    <t>BROTTFARIR UM FLUGSTÖÐ LEIFS EIRÍKSSONAR</t>
  </si>
  <si>
    <t>% af brott-förum</t>
  </si>
  <si>
    <t>Apríl eftir þjóðernum 2021</t>
  </si>
  <si>
    <t>Janúar til apríl eftir þjóðernum 2021</t>
  </si>
  <si>
    <t>Heildarfjöldi*</t>
  </si>
  <si>
    <t>10 stærstu þjóðernin (72% af heild):</t>
  </si>
  <si>
    <t>Heildarfjöld*</t>
  </si>
  <si>
    <t>Apríl eftir markaðssvæðum 2021**</t>
  </si>
  <si>
    <t>Janúar - apríl eftir markaðssvæðum 2021**</t>
  </si>
  <si>
    <t>**-Norðurlönd: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Indland, Ísrael, Japan, Kína (þ.m.t. Hong Kong og Taívan), Singapúr, S-Kórea, Ástralía/Nýja-Sjáland, -Önnur þjóðerni.</t>
  </si>
  <si>
    <t xml:space="preserve">*Samanburður ekki tiltækur milli ára (2020-21) þar sem útaksmælingar voru ekki framkvæmdar eftir þjóðerni í apríl. Um var að ræða 924 brottfarir.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</si>
</sst>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9" xfId="0" applyFont="1" applyBorder="1" applyAlignment="1">
      <alignment horizontal="right"/>
    </xf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3" fontId="1" fillId="2" borderId="6" xfId="0" applyNumberFormat="1" applyFont="1" applyFill="1" applyBorder="1"/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3" xfId="0" applyNumberFormat="1" applyBorder="1"/>
    <xf numFmtId="3" fontId="0" fillId="3" borderId="14" xfId="0" applyNumberFormat="1" applyFill="1" applyBorder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2" borderId="0" xfId="0" applyNumberFormat="1" applyFill="1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2">
    <cellStyle name="Normal" xfId="0" builtinId="0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zoomScaleNormal="100" workbookViewId="0">
      <selection activeCell="K30" sqref="K30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30</v>
      </c>
    </row>
    <row r="2" spans="2:6" ht="15.75" thickBot="1" x14ac:dyDescent="0.3">
      <c r="B2" s="2" t="s">
        <v>0</v>
      </c>
    </row>
    <row r="3" spans="2:6" ht="15.75" thickTop="1" x14ac:dyDescent="0.25">
      <c r="B3" s="39"/>
      <c r="C3" s="41" t="s">
        <v>1</v>
      </c>
      <c r="D3" s="42" t="s">
        <v>24</v>
      </c>
      <c r="E3" s="44" t="s">
        <v>2</v>
      </c>
      <c r="F3" s="45"/>
    </row>
    <row r="4" spans="2:6" x14ac:dyDescent="0.25">
      <c r="B4" s="40"/>
      <c r="C4" s="40"/>
      <c r="D4" s="43"/>
      <c r="E4" s="25" t="s">
        <v>3</v>
      </c>
      <c r="F4" s="25" t="s">
        <v>4</v>
      </c>
    </row>
    <row r="5" spans="2:6" x14ac:dyDescent="0.25">
      <c r="B5" s="3" t="s">
        <v>5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27</v>
      </c>
      <c r="D6" s="8"/>
    </row>
    <row r="7" spans="2:6" x14ac:dyDescent="0.25">
      <c r="B7" s="9" t="s">
        <v>8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9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25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6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11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13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12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26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29</v>
      </c>
    </row>
    <row r="19" spans="2:6" ht="15.75" thickTop="1" x14ac:dyDescent="0.25">
      <c r="B19" s="39"/>
      <c r="C19" s="41" t="s">
        <v>1</v>
      </c>
      <c r="D19" s="42" t="s">
        <v>24</v>
      </c>
      <c r="E19" s="44" t="s">
        <v>2</v>
      </c>
      <c r="F19" s="45"/>
    </row>
    <row r="20" spans="2:6" x14ac:dyDescent="0.25">
      <c r="B20" s="40"/>
      <c r="C20" s="40"/>
      <c r="D20" s="43"/>
      <c r="E20" s="25" t="s">
        <v>3</v>
      </c>
      <c r="F20" s="25" t="s">
        <v>4</v>
      </c>
    </row>
    <row r="21" spans="2:6" x14ac:dyDescent="0.25">
      <c r="B21" s="3" t="s">
        <v>5</v>
      </c>
      <c r="C21" s="4">
        <v>120918</v>
      </c>
      <c r="D21" s="5">
        <v>4362</v>
      </c>
      <c r="E21" s="4">
        <f>D21-C21</f>
        <v>-116556</v>
      </c>
      <c r="F21" s="6">
        <f>(D21/C21)-1</f>
        <v>-0.96392596635736616</v>
      </c>
    </row>
    <row r="22" spans="2:6" x14ac:dyDescent="0.25">
      <c r="D22" s="8"/>
    </row>
    <row r="23" spans="2:6" x14ac:dyDescent="0.25">
      <c r="B23" s="9" t="s">
        <v>14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15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16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18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19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20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21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6" t="s">
        <v>31</v>
      </c>
      <c r="C31" s="27">
        <v>8760</v>
      </c>
      <c r="D31" s="28">
        <v>732</v>
      </c>
      <c r="E31" s="27">
        <f t="shared" si="2"/>
        <v>-8028</v>
      </c>
      <c r="F31" s="29">
        <f t="shared" si="3"/>
        <v>-0.91643835616438352</v>
      </c>
    </row>
    <row r="32" spans="2:6" x14ac:dyDescent="0.25">
      <c r="B32" s="24"/>
      <c r="C32" s="13"/>
      <c r="D32" s="13"/>
    </row>
    <row r="33" spans="2:6" x14ac:dyDescent="0.25">
      <c r="B33" s="2" t="s">
        <v>22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63.75" customHeight="1" x14ac:dyDescent="0.25">
      <c r="B35" s="38" t="s">
        <v>28</v>
      </c>
      <c r="C35" s="38"/>
      <c r="D35" s="38"/>
      <c r="E35" s="38"/>
      <c r="F35" s="38"/>
    </row>
    <row r="37" spans="2:6" x14ac:dyDescent="0.25">
      <c r="B37" s="23" t="s">
        <v>23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FA58-10CD-400B-AA81-BB95661C462F}">
  <dimension ref="B1:L37"/>
  <sheetViews>
    <sheetView workbookViewId="0">
      <selection activeCell="O23" sqref="O23"/>
    </sheetView>
  </sheetViews>
  <sheetFormatPr defaultRowHeight="15" x14ac:dyDescent="0.25"/>
  <cols>
    <col min="2" max="2" width="30.7109375" customWidth="1"/>
    <col min="8" max="8" width="30.7109375" customWidth="1"/>
  </cols>
  <sheetData>
    <row r="1" spans="2:12" x14ac:dyDescent="0.25">
      <c r="B1" s="1" t="s">
        <v>30</v>
      </c>
      <c r="H1" s="1"/>
    </row>
    <row r="2" spans="2:12" ht="15.75" thickBot="1" x14ac:dyDescent="0.3">
      <c r="B2" s="2" t="s">
        <v>37</v>
      </c>
      <c r="H2" s="2" t="s">
        <v>33</v>
      </c>
    </row>
    <row r="3" spans="2:12" ht="15.75" thickTop="1" x14ac:dyDescent="0.25">
      <c r="B3" s="39"/>
      <c r="C3" s="41" t="s">
        <v>1</v>
      </c>
      <c r="D3" s="42" t="s">
        <v>24</v>
      </c>
      <c r="E3" s="44" t="s">
        <v>2</v>
      </c>
      <c r="F3" s="45"/>
      <c r="H3" s="39"/>
      <c r="I3" s="41" t="s">
        <v>1</v>
      </c>
      <c r="J3" s="42" t="s">
        <v>24</v>
      </c>
      <c r="K3" s="44" t="s">
        <v>2</v>
      </c>
      <c r="L3" s="45"/>
    </row>
    <row r="4" spans="2:12" x14ac:dyDescent="0.25">
      <c r="B4" s="40"/>
      <c r="C4" s="40"/>
      <c r="D4" s="43"/>
      <c r="E4" s="25" t="s">
        <v>3</v>
      </c>
      <c r="F4" s="25" t="s">
        <v>4</v>
      </c>
      <c r="H4" s="40"/>
      <c r="I4" s="40"/>
      <c r="J4" s="43"/>
      <c r="K4" s="25" t="s">
        <v>3</v>
      </c>
      <c r="L4" s="25" t="s">
        <v>4</v>
      </c>
    </row>
    <row r="5" spans="2:12" x14ac:dyDescent="0.25">
      <c r="B5" s="3" t="s">
        <v>5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5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38</v>
      </c>
      <c r="D6" s="8"/>
      <c r="H6" s="7" t="s">
        <v>39</v>
      </c>
      <c r="J6" s="8"/>
    </row>
    <row r="7" spans="2:12" x14ac:dyDescent="0.25">
      <c r="B7" s="9" t="s">
        <v>8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8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9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9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25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25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11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11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6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36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35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13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12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12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13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26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32</v>
      </c>
      <c r="H18" s="2" t="s">
        <v>34</v>
      </c>
    </row>
    <row r="19" spans="2:12" ht="15.75" thickTop="1" x14ac:dyDescent="0.25">
      <c r="B19" s="39"/>
      <c r="C19" s="41" t="s">
        <v>1</v>
      </c>
      <c r="D19" s="42" t="s">
        <v>24</v>
      </c>
      <c r="E19" s="44" t="s">
        <v>2</v>
      </c>
      <c r="F19" s="45"/>
      <c r="H19" s="39"/>
      <c r="I19" s="41" t="s">
        <v>1</v>
      </c>
      <c r="J19" s="42" t="s">
        <v>24</v>
      </c>
      <c r="K19" s="44" t="s">
        <v>2</v>
      </c>
      <c r="L19" s="45"/>
    </row>
    <row r="20" spans="2:12" x14ac:dyDescent="0.25">
      <c r="B20" s="40"/>
      <c r="C20" s="40"/>
      <c r="D20" s="43"/>
      <c r="E20" s="25" t="s">
        <v>3</v>
      </c>
      <c r="F20" s="25" t="s">
        <v>4</v>
      </c>
      <c r="H20" s="40"/>
      <c r="I20" s="40"/>
      <c r="J20" s="43"/>
      <c r="K20" s="25" t="s">
        <v>3</v>
      </c>
      <c r="L20" s="25" t="s">
        <v>4</v>
      </c>
    </row>
    <row r="21" spans="2:12" x14ac:dyDescent="0.25">
      <c r="B21" s="3" t="s">
        <v>5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5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14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15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15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16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16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18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18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19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19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20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20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21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21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6" t="s">
        <v>31</v>
      </c>
      <c r="C31" s="27">
        <v>8760</v>
      </c>
      <c r="D31" s="28">
        <v>570</v>
      </c>
      <c r="E31" s="27">
        <f t="shared" si="4"/>
        <v>-8190</v>
      </c>
      <c r="F31" s="29">
        <f t="shared" si="5"/>
        <v>-0.93493150684931503</v>
      </c>
      <c r="H31" s="26" t="s">
        <v>31</v>
      </c>
      <c r="I31" s="27">
        <v>18076</v>
      </c>
      <c r="J31" s="28">
        <v>1302</v>
      </c>
      <c r="K31" s="27">
        <f t="shared" si="6"/>
        <v>-16774</v>
      </c>
      <c r="L31" s="29">
        <f t="shared" si="7"/>
        <v>-0.92797078999778715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22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63.75" customHeight="1" x14ac:dyDescent="0.25">
      <c r="B35" s="38" t="s">
        <v>28</v>
      </c>
      <c r="C35" s="38"/>
      <c r="D35" s="38"/>
      <c r="E35" s="38"/>
      <c r="F35" s="38"/>
    </row>
    <row r="37" spans="2:12" x14ac:dyDescent="0.25">
      <c r="B37" s="23" t="s">
        <v>23</v>
      </c>
      <c r="H37" s="23"/>
    </row>
  </sheetData>
  <mergeCells count="17"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  <mergeCell ref="K3:L3"/>
    <mergeCell ref="H19:H20"/>
    <mergeCell ref="I19:I20"/>
    <mergeCell ref="J19:J20"/>
    <mergeCell ref="K19:L19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{F84AD8B4-03E6-4E79-A40D-F3AA8425C064}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{6F378664-820D-4DDF-91C6-4CB54BCFE8DE}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{CC76F56C-1831-48FD-9B31-2897B1C06A2D}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{6ACB7002-E7F4-4A15-930C-2E2678692A2B}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{26CB064F-2EA4-4225-8936-BCC71C70A008}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{C1A99D72-DA15-4DF8-B9A6-326265E6B398}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{A6BCAD17-E00B-4C5E-91FC-1126F4C7BA69}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{5F032E15-2F6A-4818-920E-28EE5635272F}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{4D6D85EC-349B-4B1F-AD58-C13C3D5A10CD}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{8363C122-BE1B-4408-B9D8-E34DC4CBCAC6}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{51843D56-4185-4648-8B55-481EA95FA79C}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{02C43300-ACFE-4F78-8F4E-ABAAF14A79EA}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{508AF625-A62B-4E09-BCFC-EFCA9FEEF5F9}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{38E2E528-55B1-439B-BFB0-CC0A114B89FE}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{D6061DA1-9945-407E-BD0A-D3DE29FACA38}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{4D6371BA-1AFD-49B7-9E25-DB7DA1149943}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{99C333B7-1FAD-4DA5-BA07-FE1A35CE656D}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{D25A4705-AED4-4853-8465-7B7EC553E1DE}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{9C247FDC-0192-4407-80B5-B5B6F0AD6016}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{CE36E788-52C3-40D6-8496-73A9499490C2}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{9A0C87A1-323D-48C1-8358-D3E545290E6B}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{115B042A-E171-4B62-B0C7-7E8556193E42}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{EF9C9EE3-B9F9-4D74-903A-F9183C00C6E7}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{215B8BEC-026A-446E-969B-8D0A8352C356}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{2661D5F2-2685-4109-A620-9FC3C1423DBB}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{6A8C592E-95B0-4D7B-AF60-4D8A051629DB}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{B32517E3-533C-4D2E-AF9E-E260078A3982}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{26424B88-EB15-47A9-93A1-5EB3B01B4E9D}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{43342CF2-37BE-4B9F-8339-10AF4920F0CD}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{72C9AE23-8A3F-455F-9C42-7C699AC0896A}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{4DEFF392-C42C-4AED-91FA-4B7C1BB0E9E1}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{C81FDD24-FC8E-4B9B-84B1-655404629ED2}</x14:id>
        </ext>
      </extLst>
    </cfRule>
  </conditionalFormatting>
  <pageMargins left="0.7" right="0.7" top="0.75" bottom="0.75" header="0.3" footer="0.3"/>
  <ignoredErrors>
    <ignoredError sqref="C19:D20 C3:D4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4AD8B4-03E6-4E79-A40D-F3AA8425C0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F378664-820D-4DDF-91C6-4CB54BCFE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C76F56C-1831-48FD-9B31-2897B1C06A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ACB7002-E7F4-4A15-930C-2E2678692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6CB064F-2EA4-4225-8936-BCC71C70A0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1A99D72-DA15-4DF8-B9A6-326265E6B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6BCAD17-E00B-4C5E-91FC-1126F4C7BA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5F032E15-2F6A-4818-920E-28EE563527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D6D85EC-349B-4B1F-AD58-C13C3D5A10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363C122-BE1B-4408-B9D8-E34DC4CBCA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1843D56-4185-4648-8B55-481EA95FA7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2C43300-ACFE-4F78-8F4E-ABAAF14A79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508AF625-A62B-4E09-BCFC-EFCA9FEEF5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38E2E528-55B1-439B-BFB0-CC0A114B89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6061DA1-9945-407E-BD0A-D3DE29FACA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4D6371BA-1AFD-49B7-9E25-DB7DA11499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9C333B7-1FAD-4DA5-BA07-FE1A35CE65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25A4705-AED4-4853-8465-7B7EC553E1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C247FDC-0192-4407-80B5-B5B6F0AD60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E36E788-52C3-40D6-8496-73A9499490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A0C87A1-323D-48C1-8358-D3E545290E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15B042A-E171-4B62-B0C7-7E8556193E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9C9EE3-B9F9-4D74-903A-F9183C00C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215B8BEC-026A-446E-969B-8D0A8352C3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2661D5F2-2685-4109-A620-9FC3C1423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A8C592E-95B0-4D7B-AF60-4D8A051629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32517E3-533C-4D2E-AF9E-E260078A39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26424B88-EB15-47A9-93A1-5EB3B01B4E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3342CF2-37BE-4B9F-8339-10AF4920F0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72C9AE23-8A3F-455F-9C42-7C699AC089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4DEFF392-C42C-4AED-91FA-4B7C1BB0E9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C81FDD24-FC8E-4B9B-84B1-655404629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2E29-D370-46A0-8034-5A3EC174E9AB}">
  <dimension ref="B1:L37"/>
  <sheetViews>
    <sheetView zoomScaleNormal="100" workbookViewId="0">
      <selection activeCell="N32" sqref="N32"/>
    </sheetView>
  </sheetViews>
  <sheetFormatPr defaultRowHeight="15" x14ac:dyDescent="0.25"/>
  <cols>
    <col min="2" max="2" width="30.7109375" customWidth="1"/>
    <col min="8" max="8" width="22.28515625" customWidth="1"/>
    <col min="9" max="12" width="9.7109375" customWidth="1"/>
  </cols>
  <sheetData>
    <row r="1" spans="2:12" x14ac:dyDescent="0.25">
      <c r="B1" s="1" t="s">
        <v>30</v>
      </c>
      <c r="H1" s="1" t="s">
        <v>30</v>
      </c>
    </row>
    <row r="2" spans="2:12" ht="15.75" thickBot="1" x14ac:dyDescent="0.3">
      <c r="B2" s="2" t="s">
        <v>40</v>
      </c>
      <c r="H2" s="2" t="s">
        <v>42</v>
      </c>
    </row>
    <row r="3" spans="2:12" ht="15.75" thickTop="1" x14ac:dyDescent="0.25">
      <c r="B3" s="39"/>
      <c r="C3" s="41" t="s">
        <v>1</v>
      </c>
      <c r="D3" s="42" t="s">
        <v>24</v>
      </c>
      <c r="E3" s="44" t="s">
        <v>2</v>
      </c>
      <c r="F3" s="45"/>
      <c r="H3" s="39"/>
      <c r="I3" s="41" t="s">
        <v>1</v>
      </c>
      <c r="J3" s="42" t="s">
        <v>24</v>
      </c>
      <c r="K3" s="44" t="s">
        <v>2</v>
      </c>
      <c r="L3" s="45"/>
    </row>
    <row r="4" spans="2:12" x14ac:dyDescent="0.25">
      <c r="B4" s="40"/>
      <c r="C4" s="40"/>
      <c r="D4" s="43"/>
      <c r="E4" s="25" t="s">
        <v>3</v>
      </c>
      <c r="F4" s="25" t="s">
        <v>4</v>
      </c>
      <c r="H4" s="40"/>
      <c r="I4" s="40"/>
      <c r="J4" s="43"/>
      <c r="K4" s="25" t="s">
        <v>3</v>
      </c>
      <c r="L4" s="25" t="s">
        <v>4</v>
      </c>
    </row>
    <row r="5" spans="2:12" x14ac:dyDescent="0.25">
      <c r="B5" s="3" t="s">
        <v>5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5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45</v>
      </c>
      <c r="D6" s="8"/>
      <c r="H6" s="7" t="s">
        <v>44</v>
      </c>
      <c r="J6" s="8"/>
    </row>
    <row r="7" spans="2:12" x14ac:dyDescent="0.25">
      <c r="B7" s="9" t="s">
        <v>8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8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9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9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25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25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11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11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6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6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13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13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35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12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12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35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41</v>
      </c>
      <c r="H18" s="2" t="s">
        <v>43</v>
      </c>
    </row>
    <row r="19" spans="2:12" ht="15.75" thickTop="1" x14ac:dyDescent="0.25">
      <c r="B19" s="39"/>
      <c r="C19" s="41" t="s">
        <v>1</v>
      </c>
      <c r="D19" s="42" t="s">
        <v>24</v>
      </c>
      <c r="E19" s="44" t="s">
        <v>2</v>
      </c>
      <c r="F19" s="45"/>
      <c r="H19" s="39"/>
      <c r="I19" s="41" t="s">
        <v>1</v>
      </c>
      <c r="J19" s="42" t="s">
        <v>24</v>
      </c>
      <c r="K19" s="44" t="s">
        <v>2</v>
      </c>
      <c r="L19" s="45"/>
    </row>
    <row r="20" spans="2:12" x14ac:dyDescent="0.25">
      <c r="B20" s="40"/>
      <c r="C20" s="40"/>
      <c r="D20" s="43"/>
      <c r="E20" s="25" t="s">
        <v>3</v>
      </c>
      <c r="F20" s="25" t="s">
        <v>4</v>
      </c>
      <c r="H20" s="40"/>
      <c r="I20" s="40"/>
      <c r="J20" s="43"/>
      <c r="K20" s="25" t="s">
        <v>3</v>
      </c>
      <c r="L20" s="25" t="s">
        <v>4</v>
      </c>
    </row>
    <row r="21" spans="2:12" x14ac:dyDescent="0.25">
      <c r="B21" s="3" t="s">
        <v>5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5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14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14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15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15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16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16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18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18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19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19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20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20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21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21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6" t="s">
        <v>31</v>
      </c>
      <c r="C31" s="27">
        <v>3222</v>
      </c>
      <c r="D31" s="28">
        <v>890</v>
      </c>
      <c r="E31" s="27">
        <f t="shared" si="4"/>
        <v>-2332</v>
      </c>
      <c r="F31" s="29">
        <f t="shared" si="5"/>
        <v>-0.72377405338299194</v>
      </c>
      <c r="H31" s="26" t="s">
        <v>31</v>
      </c>
      <c r="I31" s="27">
        <v>21298</v>
      </c>
      <c r="J31" s="28">
        <v>2192</v>
      </c>
      <c r="K31" s="27">
        <f t="shared" si="6"/>
        <v>-19106</v>
      </c>
      <c r="L31" s="29">
        <f t="shared" si="7"/>
        <v>-0.89707953798478735</v>
      </c>
    </row>
    <row r="32" spans="2:12" x14ac:dyDescent="0.25">
      <c r="B32" s="24"/>
      <c r="C32" s="13"/>
      <c r="D32" s="13"/>
      <c r="H32" s="24"/>
      <c r="I32" s="13"/>
      <c r="J32" s="13"/>
    </row>
    <row r="33" spans="2:12" x14ac:dyDescent="0.25">
      <c r="B33" s="2" t="s">
        <v>22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22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9.25" customHeight="1" x14ac:dyDescent="0.25">
      <c r="B35" s="38" t="s">
        <v>28</v>
      </c>
      <c r="C35" s="38"/>
      <c r="D35" s="38"/>
      <c r="E35" s="38"/>
      <c r="F35" s="38"/>
    </row>
    <row r="37" spans="2:12" x14ac:dyDescent="0.25">
      <c r="B37" s="23" t="s">
        <v>23</v>
      </c>
    </row>
  </sheetData>
  <mergeCells count="17">
    <mergeCell ref="K3:L3"/>
    <mergeCell ref="H19:H20"/>
    <mergeCell ref="I19:I20"/>
    <mergeCell ref="J19:J20"/>
    <mergeCell ref="K19:L19"/>
    <mergeCell ref="E19:F19"/>
    <mergeCell ref="B35:F35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{2B891203-1136-41EC-AE86-F0BE98190413}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{600767F3-6F84-4C04-8ACF-18D9A605A67A}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{FC8269E2-BFF7-41C3-9F81-884E7FDFD33A}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{BC075962-EC4B-4D92-BB70-2E0DF7D16431}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{EDE78274-54CC-4039-9743-E85B6C7ACD0D}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{5D13A04B-3BE8-4B59-A8B7-CB9648B46EE1}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{8F406F2E-AD30-4D03-B530-D280D265E84E}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{E83CEA78-DF55-4508-92C1-680634962EDF}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{3FED437E-F495-4F2A-B9EB-34F2BF0E5216}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{64D45FEA-03A0-41A7-902F-6FC956186F6A}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{58F2B0EE-6A09-46DB-8B38-6A04FBDBCCA2}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{EAD8C30A-2C70-4051-9F6D-D84451CF1420}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{FD72AE8E-5DA2-4D17-8E64-FFEE08D1CB26}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{93D9F997-DB7F-4749-A583-FB71D66D61E2}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{796AB065-10D3-4493-B662-0DB059AF7459}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{9B915BF5-7500-42B1-B1A9-AA69E6E3A23D}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{B11BC93E-AFCF-43BB-9885-A6969B5928BA}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{CA058DD9-6ED3-42CA-BC76-21D3757F6665}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{DE5F3DEB-6AE9-4569-9F18-D40DF846C265}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{8CE8567B-AB3F-4D1C-BF5C-3BCE90022F89}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{4A380586-2C5D-41D9-A94E-5B7F68FDB7F3}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{3815B580-AACC-479A-989D-B64CB8C2C4BF}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{EF15EA85-B97C-4B47-8ACC-1199464D344D}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{1AA5F66F-B0AE-44A3-A5F6-956AA650F7F5}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{F1DCCE4B-06EF-455E-895C-652597585996}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{5B4A2B93-6276-4FFF-B1A5-802E27242D1F}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{CCA2DC77-A966-4E79-B321-697C010976D5}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{7E12F15C-FA3E-4E8D-8DF9-0968D7C71865}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{CE44906B-8DEE-4685-B518-DEF5C5A57503}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{CCDF3D36-60C0-41F8-AC28-7625BC579B54}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{D45B48AE-8B0F-4D6E-8C54-CACDAA1DB1AD}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{7F3D7E75-9774-4D57-8209-DBA64F50C608}</x14:id>
        </ext>
      </extLst>
    </cfRule>
  </conditionalFormatting>
  <pageMargins left="0.7" right="0.7" top="0.75" bottom="0.75" header="0.3" footer="0.3"/>
  <ignoredErrors>
    <ignoredError sqref="I19:J20 I3:J4 C3:D4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891203-1136-41EC-AE86-F0BE981904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00767F3-6F84-4C04-8ACF-18D9A605A6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C8269E2-BFF7-41C3-9F81-884E7FDFD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075962-EC4B-4D92-BB70-2E0DF7D164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DE78274-54CC-4039-9743-E85B6C7AC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D13A04B-3BE8-4B59-A8B7-CB9648B46E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F406F2E-AD30-4D03-B530-D280D265E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83CEA78-DF55-4508-92C1-680634962E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FED437E-F495-4F2A-B9EB-34F2BF0E52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4D45FEA-03A0-41A7-902F-6FC956186F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8F2B0EE-6A09-46DB-8B38-6A04FBDBC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EAD8C30A-2C70-4051-9F6D-D84451CF14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D72AE8E-5DA2-4D17-8E64-FFEE08D1CB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93D9F997-DB7F-4749-A583-FB71D66D61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796AB065-10D3-4493-B662-0DB059AF74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9B915BF5-7500-42B1-B1A9-AA69E6E3A2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11BC93E-AFCF-43BB-9885-A6969B5928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CA058DD9-6ED3-42CA-BC76-21D3757F66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E5F3DEB-6AE9-4569-9F18-D40DF846C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8CE8567B-AB3F-4D1C-BF5C-3BCE90022F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A380586-2C5D-41D9-A94E-5B7F68FDB7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3815B580-AACC-479A-989D-B64CB8C2C4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F15EA85-B97C-4B47-8ACC-1199464D34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AA5F66F-B0AE-44A3-A5F6-956AA650F7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1DCCE4B-06EF-455E-895C-6525975859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B4A2B93-6276-4FFF-B1A5-802E27242D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CA2DC77-A966-4E79-B321-697C01097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E12F15C-FA3E-4E8D-8DF9-0968D7C71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CE44906B-8DEE-4685-B518-DEF5C5A575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CCDF3D36-60C0-41F8-AC28-7625BC579B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D45B48AE-8B0F-4D6E-8C54-CACDAA1DB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7F3D7E75-9774-4D57-8209-DBA64F50C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B872-F326-405F-AFA1-5658F1195303}">
  <dimension ref="B1:H39"/>
  <sheetViews>
    <sheetView tabSelected="1" zoomScaleNormal="100" workbookViewId="0">
      <selection activeCell="G30" sqref="G29:G30"/>
    </sheetView>
  </sheetViews>
  <sheetFormatPr defaultRowHeight="15" x14ac:dyDescent="0.25"/>
  <cols>
    <col min="2" max="2" width="19.7109375" customWidth="1"/>
    <col min="5" max="5" width="6.85546875" customWidth="1"/>
    <col min="6" max="6" width="20.28515625" customWidth="1"/>
  </cols>
  <sheetData>
    <row r="1" spans="2:8" x14ac:dyDescent="0.25">
      <c r="B1" s="1" t="s">
        <v>47</v>
      </c>
      <c r="F1" s="1"/>
    </row>
    <row r="2" spans="2:8" x14ac:dyDescent="0.25">
      <c r="B2" s="2" t="s">
        <v>49</v>
      </c>
      <c r="F2" s="2" t="s">
        <v>50</v>
      </c>
    </row>
    <row r="3" spans="2:8" ht="26.25" x14ac:dyDescent="0.25">
      <c r="B3" s="30"/>
      <c r="C3" s="32" t="s">
        <v>3</v>
      </c>
      <c r="D3" s="31" t="s">
        <v>48</v>
      </c>
      <c r="F3" s="30"/>
      <c r="G3" s="32" t="s">
        <v>3</v>
      </c>
      <c r="H3" s="31" t="s">
        <v>48</v>
      </c>
    </row>
    <row r="4" spans="2:8" x14ac:dyDescent="0.25">
      <c r="B4" s="3" t="s">
        <v>51</v>
      </c>
      <c r="C4" s="33">
        <v>5785</v>
      </c>
      <c r="D4" s="46"/>
      <c r="F4" s="3" t="s">
        <v>53</v>
      </c>
      <c r="G4" s="33">
        <v>17745</v>
      </c>
      <c r="H4" s="46"/>
    </row>
    <row r="5" spans="2:8" x14ac:dyDescent="0.25">
      <c r="B5" s="7" t="s">
        <v>52</v>
      </c>
      <c r="C5" s="8"/>
      <c r="F5" s="7" t="s">
        <v>52</v>
      </c>
      <c r="G5" s="8"/>
    </row>
    <row r="6" spans="2:8" x14ac:dyDescent="0.25">
      <c r="B6" s="9" t="s">
        <v>8</v>
      </c>
      <c r="C6" s="34">
        <v>1493</v>
      </c>
      <c r="D6" s="12">
        <v>0.25800000000000001</v>
      </c>
      <c r="F6" s="9" t="s">
        <v>8</v>
      </c>
      <c r="G6" s="34">
        <v>5203</v>
      </c>
      <c r="H6" s="12">
        <v>0.29299999999999998</v>
      </c>
    </row>
    <row r="7" spans="2:8" x14ac:dyDescent="0.25">
      <c r="B7" t="s">
        <v>9</v>
      </c>
      <c r="C7" s="35">
        <v>721</v>
      </c>
      <c r="D7" s="15">
        <v>0.125</v>
      </c>
      <c r="F7" t="s">
        <v>9</v>
      </c>
      <c r="G7" s="35">
        <v>1966</v>
      </c>
      <c r="H7" s="15">
        <v>0.111</v>
      </c>
    </row>
    <row r="8" spans="2:8" x14ac:dyDescent="0.25">
      <c r="B8" s="9" t="s">
        <v>7</v>
      </c>
      <c r="C8" s="34">
        <v>513</v>
      </c>
      <c r="D8" s="12">
        <v>8.8999999999999996E-2</v>
      </c>
      <c r="F8" s="9" t="s">
        <v>25</v>
      </c>
      <c r="G8" s="34">
        <v>1347</v>
      </c>
      <c r="H8" s="12">
        <v>7.5999999999999998E-2</v>
      </c>
    </row>
    <row r="9" spans="2:8" x14ac:dyDescent="0.25">
      <c r="B9" t="s">
        <v>25</v>
      </c>
      <c r="C9" s="35">
        <v>468</v>
      </c>
      <c r="D9" s="15">
        <v>8.1000000000000003E-2</v>
      </c>
      <c r="F9" t="s">
        <v>7</v>
      </c>
      <c r="G9" s="35">
        <v>1124</v>
      </c>
      <c r="H9" s="15">
        <v>6.3E-2</v>
      </c>
    </row>
    <row r="10" spans="2:8" x14ac:dyDescent="0.25">
      <c r="B10" s="9" t="s">
        <v>10</v>
      </c>
      <c r="C10" s="34">
        <v>213</v>
      </c>
      <c r="D10" s="12">
        <v>3.6999999999999998E-2</v>
      </c>
      <c r="F10" s="9" t="s">
        <v>11</v>
      </c>
      <c r="G10" s="34">
        <v>760</v>
      </c>
      <c r="H10" s="12">
        <v>4.2999999999999997E-2</v>
      </c>
    </row>
    <row r="11" spans="2:8" x14ac:dyDescent="0.25">
      <c r="B11" t="s">
        <v>11</v>
      </c>
      <c r="C11" s="35">
        <v>194</v>
      </c>
      <c r="D11" s="15">
        <v>3.4000000000000002E-2</v>
      </c>
      <c r="F11" t="s">
        <v>10</v>
      </c>
      <c r="G11" s="35">
        <v>671</v>
      </c>
      <c r="H11" s="15">
        <v>3.7999999999999999E-2</v>
      </c>
    </row>
    <row r="12" spans="2:8" x14ac:dyDescent="0.25">
      <c r="B12" s="9" t="s">
        <v>12</v>
      </c>
      <c r="C12" s="34">
        <v>170</v>
      </c>
      <c r="D12" s="12">
        <v>2.9000000000000001E-2</v>
      </c>
      <c r="F12" s="9" t="s">
        <v>6</v>
      </c>
      <c r="G12" s="34">
        <v>531</v>
      </c>
      <c r="H12" s="12">
        <v>0.03</v>
      </c>
    </row>
    <row r="13" spans="2:8" x14ac:dyDescent="0.25">
      <c r="B13" t="s">
        <v>46</v>
      </c>
      <c r="C13" s="35">
        <v>152</v>
      </c>
      <c r="D13" s="15">
        <v>2.5999999999999999E-2</v>
      </c>
      <c r="F13" t="s">
        <v>13</v>
      </c>
      <c r="G13" s="35">
        <v>428</v>
      </c>
      <c r="H13" s="15">
        <v>2.4E-2</v>
      </c>
    </row>
    <row r="14" spans="2:8" x14ac:dyDescent="0.25">
      <c r="B14" s="9" t="s">
        <v>6</v>
      </c>
      <c r="C14" s="34">
        <v>133</v>
      </c>
      <c r="D14" s="12">
        <v>2.3E-2</v>
      </c>
      <c r="F14" s="9" t="s">
        <v>12</v>
      </c>
      <c r="G14" s="34">
        <v>415</v>
      </c>
      <c r="H14" s="12">
        <v>2.3E-2</v>
      </c>
    </row>
    <row r="15" spans="2:8" x14ac:dyDescent="0.25">
      <c r="B15" s="16" t="s">
        <v>13</v>
      </c>
      <c r="C15" s="36">
        <v>120</v>
      </c>
      <c r="D15" s="19">
        <v>2.1000000000000001E-2</v>
      </c>
      <c r="F15" s="16" t="s">
        <v>46</v>
      </c>
      <c r="G15" s="36">
        <v>359</v>
      </c>
      <c r="H15" s="19">
        <v>0.02</v>
      </c>
    </row>
    <row r="17" spans="2:8" x14ac:dyDescent="0.25">
      <c r="B17" s="2" t="s">
        <v>54</v>
      </c>
      <c r="F17" s="2" t="s">
        <v>55</v>
      </c>
    </row>
    <row r="18" spans="2:8" ht="26.25" x14ac:dyDescent="0.25">
      <c r="B18" s="30"/>
      <c r="C18" s="32" t="s">
        <v>3</v>
      </c>
      <c r="D18" s="31" t="s">
        <v>48</v>
      </c>
      <c r="F18" s="30"/>
      <c r="G18" s="32" t="s">
        <v>3</v>
      </c>
      <c r="H18" s="31" t="s">
        <v>48</v>
      </c>
    </row>
    <row r="19" spans="2:8" x14ac:dyDescent="0.25">
      <c r="B19" s="3" t="s">
        <v>51</v>
      </c>
      <c r="C19" s="33">
        <v>5785</v>
      </c>
      <c r="D19" s="6"/>
      <c r="F19" s="3" t="s">
        <v>51</v>
      </c>
      <c r="G19" s="33">
        <v>17745</v>
      </c>
      <c r="H19" s="4"/>
    </row>
    <row r="20" spans="2:8" x14ac:dyDescent="0.25">
      <c r="C20" s="8"/>
      <c r="G20" s="8"/>
    </row>
    <row r="21" spans="2:8" x14ac:dyDescent="0.25">
      <c r="B21" s="9" t="s">
        <v>14</v>
      </c>
      <c r="C21" s="34">
        <v>372</v>
      </c>
      <c r="D21" s="12">
        <v>6.4000000000000001E-2</v>
      </c>
      <c r="F21" s="9" t="s">
        <v>14</v>
      </c>
      <c r="G21" s="34">
        <v>1481</v>
      </c>
      <c r="H21" s="12">
        <v>8.3000000000000004E-2</v>
      </c>
    </row>
    <row r="22" spans="2:8" x14ac:dyDescent="0.25">
      <c r="B22" t="s">
        <v>15</v>
      </c>
      <c r="C22" s="35">
        <v>144</v>
      </c>
      <c r="D22" s="15">
        <v>2.5000000000000001E-2</v>
      </c>
      <c r="F22" t="s">
        <v>15</v>
      </c>
      <c r="G22" s="35">
        <v>582</v>
      </c>
      <c r="H22" s="15">
        <v>3.3000000000000002E-2</v>
      </c>
    </row>
    <row r="23" spans="2:8" x14ac:dyDescent="0.25">
      <c r="B23" s="9" t="s">
        <v>16</v>
      </c>
      <c r="C23" s="34">
        <v>1274</v>
      </c>
      <c r="D23" s="12">
        <v>0.22</v>
      </c>
      <c r="F23" s="9" t="s">
        <v>16</v>
      </c>
      <c r="G23" s="34">
        <v>3551</v>
      </c>
      <c r="H23" s="12">
        <v>0.2</v>
      </c>
    </row>
    <row r="24" spans="2:8" x14ac:dyDescent="0.25">
      <c r="B24" t="s">
        <v>17</v>
      </c>
      <c r="C24" s="35">
        <v>322</v>
      </c>
      <c r="D24" s="15">
        <v>5.6000000000000001E-2</v>
      </c>
      <c r="F24" t="s">
        <v>17</v>
      </c>
      <c r="G24" s="35">
        <v>774</v>
      </c>
      <c r="H24" s="15">
        <v>4.3999999999999997E-2</v>
      </c>
    </row>
    <row r="25" spans="2:8" x14ac:dyDescent="0.25">
      <c r="B25" s="9" t="s">
        <v>18</v>
      </c>
      <c r="C25" s="34">
        <v>2014</v>
      </c>
      <c r="D25" s="12">
        <v>0.34799999999999998</v>
      </c>
      <c r="F25" s="9" t="s">
        <v>18</v>
      </c>
      <c r="G25" s="34">
        <v>6654</v>
      </c>
      <c r="H25" s="12">
        <v>0.375</v>
      </c>
    </row>
    <row r="26" spans="2:8" x14ac:dyDescent="0.25">
      <c r="B26" t="s">
        <v>19</v>
      </c>
      <c r="C26" s="35">
        <v>533</v>
      </c>
      <c r="D26" s="15">
        <v>9.1999999999999998E-2</v>
      </c>
      <c r="F26" t="s">
        <v>19</v>
      </c>
      <c r="G26" s="35">
        <v>1183</v>
      </c>
      <c r="H26" s="15">
        <v>6.7000000000000004E-2</v>
      </c>
    </row>
    <row r="27" spans="2:8" x14ac:dyDescent="0.25">
      <c r="B27" s="9" t="s">
        <v>20</v>
      </c>
      <c r="C27" s="34">
        <v>87</v>
      </c>
      <c r="D27" s="12">
        <v>1.4999999999999999E-2</v>
      </c>
      <c r="F27" s="9" t="s">
        <v>20</v>
      </c>
      <c r="G27" s="34">
        <v>259</v>
      </c>
      <c r="H27" s="12">
        <v>1.4999999999999999E-2</v>
      </c>
    </row>
    <row r="28" spans="2:8" x14ac:dyDescent="0.25">
      <c r="B28" t="s">
        <v>21</v>
      </c>
      <c r="C28" s="35">
        <v>12</v>
      </c>
      <c r="D28" s="15">
        <v>2E-3</v>
      </c>
      <c r="F28" t="s">
        <v>21</v>
      </c>
      <c r="G28" s="35">
        <v>42</v>
      </c>
      <c r="H28" s="15">
        <v>2E-3</v>
      </c>
    </row>
    <row r="29" spans="2:8" x14ac:dyDescent="0.25">
      <c r="B29" s="26" t="s">
        <v>31</v>
      </c>
      <c r="C29" s="37">
        <v>1027</v>
      </c>
      <c r="D29" s="29">
        <v>0.17799999999999999</v>
      </c>
      <c r="F29" s="26" t="s">
        <v>31</v>
      </c>
      <c r="G29" s="37">
        <v>3219</v>
      </c>
      <c r="H29" s="29">
        <v>0.18099999999999999</v>
      </c>
    </row>
    <row r="30" spans="2:8" x14ac:dyDescent="0.25">
      <c r="B30" s="20"/>
      <c r="C30" s="13"/>
      <c r="F30" s="20"/>
    </row>
    <row r="31" spans="2:8" x14ac:dyDescent="0.25">
      <c r="B31" t="s">
        <v>22</v>
      </c>
      <c r="C31" s="13">
        <v>2915</v>
      </c>
      <c r="F31" t="s">
        <v>22</v>
      </c>
      <c r="G31" s="13">
        <v>14483</v>
      </c>
    </row>
    <row r="32" spans="2:8" x14ac:dyDescent="0.25">
      <c r="B32" s="20"/>
      <c r="C32" s="13"/>
      <c r="F32" s="20"/>
    </row>
    <row r="33" spans="2:8" ht="26.25" customHeight="1" x14ac:dyDescent="0.25">
      <c r="B33" s="38" t="s">
        <v>57</v>
      </c>
      <c r="C33" s="48"/>
      <c r="D33" s="48"/>
      <c r="E33" s="48"/>
      <c r="F33" s="48"/>
      <c r="G33" s="48"/>
      <c r="H33" s="48"/>
    </row>
    <row r="34" spans="2:8" ht="51.75" customHeight="1" x14ac:dyDescent="0.25">
      <c r="B34" s="38" t="s">
        <v>56</v>
      </c>
      <c r="C34" s="38"/>
      <c r="D34" s="38"/>
      <c r="E34" s="47"/>
      <c r="F34" s="47"/>
      <c r="G34" s="47"/>
      <c r="H34" s="47"/>
    </row>
    <row r="36" spans="2:8" x14ac:dyDescent="0.25">
      <c r="B36" s="23" t="s">
        <v>23</v>
      </c>
    </row>
    <row r="39" spans="2:8" ht="39.75" customHeight="1" x14ac:dyDescent="0.25"/>
  </sheetData>
  <mergeCells count="2">
    <mergeCell ref="B34:H34"/>
    <mergeCell ref="B33:H33"/>
  </mergeCells>
  <conditionalFormatting sqref="F5:F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{211B037A-4178-495B-B75C-C6125337E3DD}</x14:id>
        </ext>
      </extLst>
    </cfRule>
  </conditionalFormatting>
  <conditionalFormatting sqref="F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{0B6CFEFA-F3F2-4ED3-ABB8-9E2F953C4E6E}</x14:id>
        </ext>
      </extLst>
    </cfRule>
  </conditionalFormatting>
  <conditionalFormatting sqref="F5:F6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{FB6BF8ED-D3FA-4160-BF6F-06BD6535B40C}</x14:id>
        </ext>
      </extLst>
    </cfRule>
  </conditionalFormatting>
  <conditionalFormatting sqref="F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{6064B102-7365-4098-AEED-CC3E64D88B87}</x14:id>
        </ext>
      </extLst>
    </cfRule>
  </conditionalFormatting>
  <conditionalFormatting sqref="F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{703E0AC7-BCC6-4F54-871E-31BC7CB0111F}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1B037A-4178-495B-B75C-C6125337E3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0B6CFEFA-F3F2-4ED3-ABB8-9E2F953C4E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FB6BF8ED-D3FA-4160-BF6F-06BD6535B4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6064B102-7365-4098-AEED-CC3E64D88B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03E0AC7-BCC6-4F54-871E-31BC7CB011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2021-05-10T14:10:57Z</cp:lastPrinted>
  <dcterms:created xsi:type="dcterms:W3CDTF">2021-02-09T17:49:14Z</dcterms:created>
  <dcterms:modified xsi:type="dcterms:W3CDTF">2021-05-10T16:23:31Z</dcterms:modified>
</cp:coreProperties>
</file>