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805" activeTab="0"/>
  </bookViews>
  <sheets>
    <sheet name="Brottfarir Íslendinga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<sst xmlns="http://schemas.openxmlformats.org/spreadsheetml/2006/main" count="58" uniqueCount="44">
  <si>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</si>
  <si>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</si>
  <si>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</si>
  <si>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</si>
  <si>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</si>
  <si>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</si>
  <si>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</si>
  <si>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</si>
  <si>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</si>
  <si>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</si>
  <si>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</si>
  <si>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</si>
  <si>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</si>
  <si>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</si>
  <si>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</si>
  <si>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</si>
  <si>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</si>
  <si>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</si>
  <si>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</si>
  <si>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</si>
  <si>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</si>
  <si>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</si>
  <si>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</si>
  <si>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</si>
  <si>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</si>
  <si>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</si>
  <si>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</si>
  <si>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</si>
  <si>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</si>
  <si>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</si>
  <si>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</si>
  <si>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</si>
  <si>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</si>
  <si>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</si>
  <si>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</si>
  <si>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</si>
  <si>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</si>
  <si>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</si>
  <si>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</si>
  <si>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</si>
  <si>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Heimild: Ferðamálastofa. Brottfarartalningar í Flugstöð Leifs Eiríkssonar.</t>
  </si>
  <si>
    <t>2016</t>
  </si>
  <si>
    <t>16/17</t>
  </si>
  <si>
    <t>Brottfarir Íslendinga um Flugstöð Leifs Eiríkssonar 2004-2017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</si>
</sst>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.0"/>
    <numFmt numFmtId="165" formatCode="0.0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9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sz val="8"/>
      <color theme="0"/>
      <name val="Arial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/>
      <bottom style="medium">
        <color theme="3"/>
      </bottom>
    </border>
    <border>
      <left/>
      <right/>
      <top style="double">
        <color theme="3"/>
      </top>
      <bottom/>
    </border>
    <border>
      <left/>
      <right style="medium">
        <color theme="3"/>
      </right>
      <top/>
      <bottom style="medium">
        <color theme="3"/>
      </bottom>
    </border>
    <border>
      <left/>
      <right style="medium">
        <color theme="3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/>
      <right style="medium">
        <color theme="3"/>
      </right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double">
        <color theme="3"/>
      </top>
      <bottom/>
    </border>
    <border>
      <left style="medium">
        <color theme="3"/>
      </left>
      <right/>
      <top style="double">
        <color theme="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56" applyNumberFormat="1" applyFont="1" applyBorder="1">
      <alignment/>
      <protection/>
    </xf>
    <xf numFmtId="165" fontId="43" fillId="0" borderId="0" xfId="0" applyNumberFormat="1" applyFont="1" applyFill="1" applyBorder="1" applyAlignment="1">
      <alignment horizontal="right"/>
    </xf>
    <xf numFmtId="0" fontId="4" fillId="0" borderId="0" xfId="56" applyFont="1" applyFill="1">
      <alignment/>
      <protection/>
    </xf>
    <xf numFmtId="0" fontId="3" fillId="0" borderId="10" xfId="56" applyFont="1" applyBorder="1">
      <alignment/>
      <protection/>
    </xf>
    <xf numFmtId="3" fontId="3" fillId="0" borderId="10" xfId="0" applyNumberFormat="1" applyFont="1" applyFill="1" applyBorder="1" applyAlignment="1">
      <alignment/>
    </xf>
    <xf numFmtId="3" fontId="3" fillId="0" borderId="10" xfId="56" applyNumberFormat="1" applyFont="1" applyBorder="1">
      <alignment/>
      <protection/>
    </xf>
    <xf numFmtId="165" fontId="43" fillId="0" borderId="10" xfId="0" applyNumberFormat="1" applyFont="1" applyFill="1" applyBorder="1" applyAlignment="1">
      <alignment horizontal="right"/>
    </xf>
    <xf numFmtId="165" fontId="3" fillId="0" borderId="10" xfId="56" applyNumberFormat="1" applyFont="1" applyBorder="1">
      <alignment/>
      <protection/>
    </xf>
    <xf numFmtId="3" fontId="43" fillId="0" borderId="10" xfId="0" applyNumberFormat="1" applyFont="1" applyBorder="1" applyAlignment="1">
      <alignment/>
    </xf>
    <xf numFmtId="3" fontId="3" fillId="0" borderId="0" xfId="56" applyNumberFormat="1" applyFont="1" applyFill="1" applyBorder="1">
      <alignment/>
      <protection/>
    </xf>
    <xf numFmtId="0" fontId="3" fillId="0" borderId="0" xfId="56" applyFont="1" applyBorder="1">
      <alignment/>
      <protection/>
    </xf>
    <xf numFmtId="164" fontId="3" fillId="33" borderId="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0" fontId="3" fillId="34" borderId="0" xfId="56" applyFont="1" applyFill="1" applyBorder="1">
      <alignment/>
      <protection/>
    </xf>
    <xf numFmtId="3" fontId="3" fillId="34" borderId="0" xfId="0" applyNumberFormat="1" applyFont="1" applyFill="1" applyBorder="1" applyAlignment="1">
      <alignment/>
    </xf>
    <xf numFmtId="3" fontId="3" fillId="34" borderId="0" xfId="56" applyNumberFormat="1" applyFont="1" applyFill="1" applyBorder="1">
      <alignment/>
      <protection/>
    </xf>
    <xf numFmtId="3" fontId="43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 horizontal="right"/>
    </xf>
    <xf numFmtId="165" fontId="43" fillId="34" borderId="0" xfId="0" applyNumberFormat="1" applyFont="1" applyFill="1" applyBorder="1" applyAlignment="1">
      <alignment horizontal="right"/>
    </xf>
    <xf numFmtId="0" fontId="3" fillId="34" borderId="10" xfId="56" applyFont="1" applyFill="1" applyBorder="1">
      <alignment/>
      <protection/>
    </xf>
    <xf numFmtId="3" fontId="3" fillId="34" borderId="10" xfId="0" applyNumberFormat="1" applyFont="1" applyFill="1" applyBorder="1" applyAlignment="1">
      <alignment/>
    </xf>
    <xf numFmtId="3" fontId="3" fillId="34" borderId="10" xfId="56" applyNumberFormat="1" applyFont="1" applyFill="1" applyBorder="1">
      <alignment/>
      <protection/>
    </xf>
    <xf numFmtId="3" fontId="4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/>
    </xf>
    <xf numFmtId="165" fontId="43" fillId="34" borderId="10" xfId="0" applyNumberFormat="1" applyFont="1" applyFill="1" applyBorder="1" applyAlignment="1">
      <alignment horizontal="right"/>
    </xf>
    <xf numFmtId="0" fontId="44" fillId="34" borderId="11" xfId="33" applyFont="1" applyFill="1" applyBorder="1" applyAlignment="1">
      <alignment/>
    </xf>
    <xf numFmtId="3" fontId="44" fillId="34" borderId="11" xfId="33" applyNumberFormat="1" applyFont="1" applyFill="1" applyBorder="1" applyAlignment="1">
      <alignment/>
    </xf>
    <xf numFmtId="165" fontId="44" fillId="34" borderId="11" xfId="33" applyNumberFormat="1" applyFont="1" applyFill="1" applyBorder="1" applyAlignment="1">
      <alignment horizontal="right"/>
    </xf>
    <xf numFmtId="0" fontId="45" fillId="0" borderId="12" xfId="33" applyFont="1" applyFill="1" applyBorder="1" applyAlignment="1">
      <alignment horizontal="left"/>
    </xf>
    <xf numFmtId="0" fontId="45" fillId="0" borderId="12" xfId="33" applyFont="1" applyFill="1" applyBorder="1" applyAlignment="1">
      <alignment horizontal="right"/>
    </xf>
    <xf numFmtId="0" fontId="46" fillId="0" borderId="0" xfId="0" applyFont="1" applyAlignment="1">
      <alignment/>
    </xf>
    <xf numFmtId="49" fontId="45" fillId="0" borderId="12" xfId="33" applyNumberFormat="1" applyFont="1" applyFill="1" applyBorder="1" applyAlignment="1">
      <alignment horizontal="right"/>
    </xf>
    <xf numFmtId="0" fontId="47" fillId="0" borderId="13" xfId="33" applyFont="1" applyFill="1" applyBorder="1" applyAlignment="1">
      <alignment horizontal="left"/>
    </xf>
    <xf numFmtId="0" fontId="43" fillId="34" borderId="0" xfId="0" applyFont="1" applyFill="1" applyBorder="1" applyAlignment="1">
      <alignment/>
    </xf>
    <xf numFmtId="165" fontId="43" fillId="0" borderId="10" xfId="0" applyNumberFormat="1" applyFont="1" applyBorder="1" applyAlignment="1">
      <alignment/>
    </xf>
    <xf numFmtId="165" fontId="43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165" fontId="44" fillId="34" borderId="11" xfId="33" applyNumberFormat="1" applyFont="1" applyFill="1" applyBorder="1" applyAlignment="1">
      <alignment/>
    </xf>
    <xf numFmtId="164" fontId="0" fillId="0" borderId="0" xfId="0" applyNumberFormat="1" applyAlignment="1">
      <alignment/>
    </xf>
    <xf numFmtId="1" fontId="44" fillId="34" borderId="11" xfId="33" applyNumberFormat="1" applyFont="1" applyFill="1" applyBorder="1" applyAlignment="1">
      <alignment horizontal="right"/>
    </xf>
    <xf numFmtId="1" fontId="44" fillId="34" borderId="11" xfId="33" applyNumberFormat="1" applyFont="1" applyFill="1" applyBorder="1" applyAlignment="1">
      <alignment/>
    </xf>
    <xf numFmtId="0" fontId="45" fillId="0" borderId="14" xfId="33" applyFont="1" applyFill="1" applyBorder="1" applyAlignment="1">
      <alignment horizontal="right"/>
    </xf>
    <xf numFmtId="3" fontId="43" fillId="0" borderId="15" xfId="0" applyNumberFormat="1" applyFont="1" applyBorder="1" applyAlignment="1">
      <alignment/>
    </xf>
    <xf numFmtId="3" fontId="43" fillId="34" borderId="15" xfId="0" applyNumberFormat="1" applyFont="1" applyFill="1" applyBorder="1" applyAlignment="1">
      <alignment/>
    </xf>
    <xf numFmtId="3" fontId="3" fillId="34" borderId="15" xfId="56" applyNumberFormat="1" applyFont="1" applyFill="1" applyBorder="1">
      <alignment/>
      <protection/>
    </xf>
    <xf numFmtId="3" fontId="3" fillId="0" borderId="15" xfId="56" applyNumberFormat="1" applyFont="1" applyBorder="1">
      <alignment/>
      <protection/>
    </xf>
    <xf numFmtId="3" fontId="3" fillId="0" borderId="16" xfId="56" applyNumberFormat="1" applyFont="1" applyFill="1" applyBorder="1">
      <alignment/>
      <protection/>
    </xf>
    <xf numFmtId="3" fontId="44" fillId="34" borderId="17" xfId="33" applyNumberFormat="1" applyFont="1" applyFill="1" applyBorder="1" applyAlignment="1">
      <alignment/>
    </xf>
    <xf numFmtId="49" fontId="45" fillId="0" borderId="18" xfId="33" applyNumberFormat="1" applyFont="1" applyFill="1" applyBorder="1" applyAlignment="1">
      <alignment horizontal="right"/>
    </xf>
    <xf numFmtId="3" fontId="43" fillId="34" borderId="19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3" fontId="43" fillId="34" borderId="20" xfId="0" applyNumberFormat="1" applyFont="1" applyFill="1" applyBorder="1" applyAlignment="1">
      <alignment/>
    </xf>
    <xf numFmtId="166" fontId="0" fillId="0" borderId="0" xfId="59" applyNumberFormat="1" applyFont="1" applyAlignment="1">
      <alignment/>
    </xf>
    <xf numFmtId="3" fontId="3" fillId="34" borderId="15" xfId="59" applyNumberFormat="1" applyFont="1" applyFill="1" applyBorder="1" applyAlignment="1">
      <alignment/>
    </xf>
    <xf numFmtId="166" fontId="0" fillId="0" borderId="0" xfId="59" applyNumberFormat="1" applyFont="1" applyAlignment="1">
      <alignment/>
    </xf>
    <xf numFmtId="166" fontId="0" fillId="0" borderId="0" xfId="0" applyNumberFormat="1" applyAlignment="1">
      <alignment/>
    </xf>
    <xf numFmtId="0" fontId="45" fillId="0" borderId="13" xfId="33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5" fillId="0" borderId="22" xfId="33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E14" sqref="AE14"/>
    </sheetView>
  </sheetViews>
  <sheetFormatPr defaultColWidth="9.140625" defaultRowHeight="15"/>
  <cols>
    <col min="2" max="13" width="8.00390625" style="0" customWidth="1"/>
    <col min="14" max="14" width="8.00390625" style="1" customWidth="1"/>
    <col min="15" max="15" width="8.00390625" style="0" customWidth="1"/>
    <col min="16" max="26" width="6.28125" style="0" customWidth="1"/>
    <col min="27" max="27" width="6.28125" style="1" customWidth="1"/>
    <col min="28" max="28" width="5.421875" style="0" bestFit="1" customWidth="1"/>
    <col min="29" max="29" width="6.8515625" style="0" hidden="1" customWidth="1"/>
  </cols>
  <sheetData>
    <row r="1" spans="1:28" ht="15.75">
      <c r="A1" s="33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"/>
    </row>
    <row r="3" spans="1:28" ht="15.75" thickTop="1">
      <c r="A3" s="35"/>
      <c r="B3" s="60" t="s">
        <v>0</v>
      </c>
      <c r="C3" s="60"/>
      <c r="D3" s="60"/>
      <c r="E3" s="60"/>
      <c r="F3" s="60"/>
      <c r="G3" s="60"/>
      <c r="H3" s="60"/>
      <c r="I3" s="60"/>
      <c r="J3" s="61"/>
      <c r="K3" s="61"/>
      <c r="L3" s="61"/>
      <c r="M3" s="61"/>
      <c r="N3" s="61"/>
      <c r="O3" s="62"/>
      <c r="P3" s="63" t="s">
        <v>1</v>
      </c>
      <c r="Q3" s="64"/>
      <c r="R3" s="64"/>
      <c r="S3" s="64"/>
      <c r="T3" s="64"/>
      <c r="U3" s="64"/>
      <c r="V3" s="64"/>
      <c r="W3" s="65"/>
      <c r="X3" s="66"/>
      <c r="Y3" s="67"/>
      <c r="Z3" s="67"/>
      <c r="AA3" s="67"/>
      <c r="AB3" s="67"/>
    </row>
    <row r="4" spans="1:28" ht="15.75" thickBot="1">
      <c r="A4" s="31"/>
      <c r="B4" s="32">
        <v>2004</v>
      </c>
      <c r="C4" s="32">
        <v>2005</v>
      </c>
      <c r="D4" s="32">
        <v>2006</v>
      </c>
      <c r="E4" s="32">
        <v>2007</v>
      </c>
      <c r="F4" s="32">
        <v>2008</v>
      </c>
      <c r="G4" s="32">
        <v>2009</v>
      </c>
      <c r="H4" s="32">
        <v>2010</v>
      </c>
      <c r="I4" s="32">
        <v>2011</v>
      </c>
      <c r="J4" s="32">
        <v>2012</v>
      </c>
      <c r="K4" s="32">
        <v>2013</v>
      </c>
      <c r="L4" s="32">
        <v>2014</v>
      </c>
      <c r="M4" s="32">
        <v>2015</v>
      </c>
      <c r="N4" s="32">
        <v>2016</v>
      </c>
      <c r="O4" s="45">
        <v>2017</v>
      </c>
      <c r="P4" s="52" t="s">
        <v>2</v>
      </c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  <c r="X4" s="34" t="s">
        <v>10</v>
      </c>
      <c r="Y4" s="34" t="s">
        <v>11</v>
      </c>
      <c r="Z4" s="34" t="s">
        <v>12</v>
      </c>
      <c r="AA4" s="34" t="s">
        <v>13</v>
      </c>
      <c r="AB4" s="34" t="s">
        <v>42</v>
      </c>
    </row>
    <row r="5" spans="1:29" ht="15">
      <c r="A5" s="16" t="s">
        <v>14</v>
      </c>
      <c r="B5" s="17">
        <v>21206</v>
      </c>
      <c r="C5" s="17">
        <v>23733</v>
      </c>
      <c r="D5" s="17">
        <v>27186</v>
      </c>
      <c r="E5" s="18">
        <v>29095</v>
      </c>
      <c r="F5" s="18">
        <v>31003</v>
      </c>
      <c r="G5" s="18">
        <v>18566</v>
      </c>
      <c r="H5" s="19">
        <v>19944</v>
      </c>
      <c r="I5" s="19">
        <v>22774</v>
      </c>
      <c r="J5" s="19">
        <v>23387</v>
      </c>
      <c r="K5" s="19">
        <v>23256</v>
      </c>
      <c r="L5" s="19">
        <v>25551</v>
      </c>
      <c r="M5" s="55">
        <v>27330</v>
      </c>
      <c r="N5" s="55">
        <v>30036</v>
      </c>
      <c r="O5" s="53">
        <v>37291</v>
      </c>
      <c r="P5" s="20">
        <v>11.9</v>
      </c>
      <c r="Q5" s="21">
        <v>14.5</v>
      </c>
      <c r="R5" s="21">
        <v>7</v>
      </c>
      <c r="S5" s="21">
        <v>6.6</v>
      </c>
      <c r="T5" s="16">
        <v>-40.1</v>
      </c>
      <c r="U5" s="36">
        <v>7.4</v>
      </c>
      <c r="V5" s="21">
        <v>14.2</v>
      </c>
      <c r="W5" s="21">
        <v>2.7</v>
      </c>
      <c r="X5" s="21">
        <v>-0.6</v>
      </c>
      <c r="Y5" s="21">
        <v>9.9</v>
      </c>
      <c r="Z5" s="21">
        <v>7</v>
      </c>
      <c r="AA5" s="21">
        <v>9.9</v>
      </c>
      <c r="AB5" s="21">
        <v>24.2</v>
      </c>
      <c r="AC5" s="56">
        <f aca="true" t="shared" si="0" ref="AC5:AC14">(O5-N5)/N5</f>
        <v>0.2415434811559462</v>
      </c>
    </row>
    <row r="6" spans="1:29" ht="15">
      <c r="A6" s="6" t="s">
        <v>15</v>
      </c>
      <c r="B6" s="7">
        <v>20091</v>
      </c>
      <c r="C6" s="7">
        <v>22619</v>
      </c>
      <c r="D6" s="7">
        <v>26298</v>
      </c>
      <c r="E6" s="8">
        <v>29385</v>
      </c>
      <c r="F6" s="8">
        <v>32471</v>
      </c>
      <c r="G6" s="8">
        <v>15255</v>
      </c>
      <c r="H6" s="11">
        <v>16999</v>
      </c>
      <c r="I6" s="11">
        <v>19605</v>
      </c>
      <c r="J6" s="11">
        <v>21242</v>
      </c>
      <c r="K6" s="11">
        <v>20833</v>
      </c>
      <c r="L6" s="11">
        <v>21261</v>
      </c>
      <c r="M6" s="11">
        <v>23400</v>
      </c>
      <c r="N6" s="11">
        <v>28878</v>
      </c>
      <c r="O6" s="46">
        <v>35161</v>
      </c>
      <c r="P6" s="15">
        <v>12.6</v>
      </c>
      <c r="Q6" s="9">
        <v>16.3</v>
      </c>
      <c r="R6" s="9">
        <v>11.7</v>
      </c>
      <c r="S6" s="9">
        <v>10.5</v>
      </c>
      <c r="T6" s="10">
        <v>-53</v>
      </c>
      <c r="U6" s="37">
        <v>11.4</v>
      </c>
      <c r="V6" s="37">
        <v>15.3</v>
      </c>
      <c r="W6" s="37">
        <v>8.3</v>
      </c>
      <c r="X6" s="37">
        <v>-1.9</v>
      </c>
      <c r="Y6" s="37">
        <v>2.1</v>
      </c>
      <c r="Z6" s="37">
        <v>10.1</v>
      </c>
      <c r="AA6" s="37">
        <v>23.4</v>
      </c>
      <c r="AB6" s="37">
        <v>21.8</v>
      </c>
      <c r="AC6" s="58">
        <f t="shared" si="0"/>
        <v>0.21757046886903525</v>
      </c>
    </row>
    <row r="7" spans="1:29" ht="15">
      <c r="A7" s="22" t="s">
        <v>16</v>
      </c>
      <c r="B7" s="23">
        <v>22219</v>
      </c>
      <c r="C7" s="23">
        <v>33017</v>
      </c>
      <c r="D7" s="23">
        <v>29495</v>
      </c>
      <c r="E7" s="24">
        <v>35351</v>
      </c>
      <c r="F7" s="24">
        <v>38635</v>
      </c>
      <c r="G7" s="24">
        <v>17609</v>
      </c>
      <c r="H7" s="25">
        <v>22413</v>
      </c>
      <c r="I7" s="25">
        <v>22641</v>
      </c>
      <c r="J7" s="25">
        <v>26494</v>
      </c>
      <c r="K7" s="25">
        <v>27345</v>
      </c>
      <c r="L7" s="25">
        <v>24393</v>
      </c>
      <c r="M7" s="25">
        <v>32722</v>
      </c>
      <c r="N7" s="25">
        <v>40336</v>
      </c>
      <c r="O7" s="47">
        <v>40877</v>
      </c>
      <c r="P7" s="26">
        <v>48.6</v>
      </c>
      <c r="Q7" s="27">
        <v>-10.7</v>
      </c>
      <c r="R7" s="27">
        <v>19.9</v>
      </c>
      <c r="S7" s="27">
        <v>9.3</v>
      </c>
      <c r="T7" s="22">
        <v>-54.4</v>
      </c>
      <c r="U7" s="38">
        <v>27.3</v>
      </c>
      <c r="V7" s="38">
        <v>1</v>
      </c>
      <c r="W7" s="38">
        <v>17</v>
      </c>
      <c r="X7" s="38">
        <v>3.2</v>
      </c>
      <c r="Y7" s="38">
        <v>-10.8</v>
      </c>
      <c r="Z7" s="38">
        <v>34.1</v>
      </c>
      <c r="AA7" s="38">
        <v>23.3</v>
      </c>
      <c r="AB7" s="38">
        <v>1.3</v>
      </c>
      <c r="AC7" s="58">
        <f t="shared" si="0"/>
        <v>0.013412336374454582</v>
      </c>
    </row>
    <row r="8" spans="1:29" ht="15">
      <c r="A8" s="6" t="s">
        <v>17</v>
      </c>
      <c r="B8" s="7">
        <v>31191</v>
      </c>
      <c r="C8" s="7">
        <v>28541</v>
      </c>
      <c r="D8" s="7">
        <v>40212</v>
      </c>
      <c r="E8" s="8">
        <v>37256</v>
      </c>
      <c r="F8" s="8">
        <v>34891</v>
      </c>
      <c r="G8" s="8">
        <v>24370</v>
      </c>
      <c r="H8" s="11">
        <v>19110</v>
      </c>
      <c r="I8" s="11">
        <v>28996</v>
      </c>
      <c r="J8" s="11">
        <v>28884</v>
      </c>
      <c r="K8" s="11">
        <v>28120</v>
      </c>
      <c r="L8" s="11">
        <v>35417</v>
      </c>
      <c r="M8" s="11">
        <v>35874</v>
      </c>
      <c r="N8" s="11">
        <v>38876</v>
      </c>
      <c r="O8" s="46">
        <v>62173</v>
      </c>
      <c r="P8" s="15">
        <v>-8.5</v>
      </c>
      <c r="Q8" s="9">
        <v>40.9</v>
      </c>
      <c r="R8" s="9">
        <v>-7.4</v>
      </c>
      <c r="S8" s="9">
        <v>-6.3</v>
      </c>
      <c r="T8" s="6">
        <v>-30.2</v>
      </c>
      <c r="U8" s="37">
        <v>-21.6</v>
      </c>
      <c r="V8" s="37">
        <v>51.7</v>
      </c>
      <c r="W8" s="37">
        <v>-0.4</v>
      </c>
      <c r="X8" s="37">
        <v>-2.6</v>
      </c>
      <c r="Y8" s="37">
        <v>25.9</v>
      </c>
      <c r="Z8" s="37">
        <v>1.3</v>
      </c>
      <c r="AA8" s="37">
        <v>8.4</v>
      </c>
      <c r="AB8" s="37">
        <v>59.9</v>
      </c>
      <c r="AC8" s="58">
        <f t="shared" si="0"/>
        <v>0.5992643276057208</v>
      </c>
    </row>
    <row r="9" spans="1:29" ht="15">
      <c r="A9" s="22" t="s">
        <v>18</v>
      </c>
      <c r="B9" s="23">
        <v>31440</v>
      </c>
      <c r="C9" s="23">
        <v>32116</v>
      </c>
      <c r="D9" s="23">
        <v>35913</v>
      </c>
      <c r="E9" s="24">
        <v>39946</v>
      </c>
      <c r="F9" s="24">
        <v>41568</v>
      </c>
      <c r="G9" s="24">
        <v>22406</v>
      </c>
      <c r="H9" s="25">
        <v>23268</v>
      </c>
      <c r="I9" s="25">
        <v>31121</v>
      </c>
      <c r="J9" s="25">
        <v>31452</v>
      </c>
      <c r="K9" s="25">
        <v>34429</v>
      </c>
      <c r="L9" s="25">
        <v>37035</v>
      </c>
      <c r="M9" s="25">
        <v>41419</v>
      </c>
      <c r="N9" s="25">
        <v>46736</v>
      </c>
      <c r="O9" s="47">
        <v>51719</v>
      </c>
      <c r="P9" s="26">
        <v>2.2</v>
      </c>
      <c r="Q9" s="27">
        <v>11.8</v>
      </c>
      <c r="R9" s="27">
        <v>11.2</v>
      </c>
      <c r="S9" s="27">
        <v>4.1</v>
      </c>
      <c r="T9" s="22">
        <v>-46.1</v>
      </c>
      <c r="U9" s="38">
        <v>3.8</v>
      </c>
      <c r="V9" s="38">
        <v>33.8</v>
      </c>
      <c r="W9" s="38">
        <v>1.1</v>
      </c>
      <c r="X9" s="38">
        <v>9.5</v>
      </c>
      <c r="Y9" s="38">
        <v>7.6</v>
      </c>
      <c r="Z9" s="38">
        <v>11.8</v>
      </c>
      <c r="AA9" s="38">
        <v>12.8</v>
      </c>
      <c r="AB9" s="38">
        <v>10.7</v>
      </c>
      <c r="AC9" s="58">
        <f t="shared" si="0"/>
        <v>0.10662016432728517</v>
      </c>
    </row>
    <row r="10" spans="1:29" ht="15">
      <c r="A10" s="6" t="s">
        <v>19</v>
      </c>
      <c r="B10" s="7">
        <v>39694</v>
      </c>
      <c r="C10" s="7">
        <v>46171</v>
      </c>
      <c r="D10" s="7">
        <v>50628</v>
      </c>
      <c r="E10" s="8">
        <v>54769</v>
      </c>
      <c r="F10" s="8">
        <v>49073</v>
      </c>
      <c r="G10" s="8">
        <v>26763</v>
      </c>
      <c r="H10" s="11">
        <v>30736</v>
      </c>
      <c r="I10" s="11">
        <v>37438</v>
      </c>
      <c r="J10" s="11">
        <v>39361</v>
      </c>
      <c r="K10" s="11">
        <v>36284</v>
      </c>
      <c r="L10" s="11">
        <v>41163</v>
      </c>
      <c r="M10" s="11">
        <v>47790</v>
      </c>
      <c r="N10" s="11">
        <v>67075</v>
      </c>
      <c r="O10" s="46">
        <v>62234</v>
      </c>
      <c r="P10" s="15">
        <v>16.3</v>
      </c>
      <c r="Q10" s="9">
        <v>9.7</v>
      </c>
      <c r="R10" s="9">
        <v>8.2</v>
      </c>
      <c r="S10" s="9">
        <v>-10.4</v>
      </c>
      <c r="T10" s="6">
        <v>-45.5</v>
      </c>
      <c r="U10" s="37">
        <v>14.8</v>
      </c>
      <c r="V10" s="37">
        <v>21.8</v>
      </c>
      <c r="W10" s="37">
        <v>5.1</v>
      </c>
      <c r="X10" s="37">
        <v>-7.8</v>
      </c>
      <c r="Y10" s="37">
        <v>13.4</v>
      </c>
      <c r="Z10" s="37">
        <v>16.1</v>
      </c>
      <c r="AA10" s="37">
        <v>40.4</v>
      </c>
      <c r="AB10" s="37">
        <v>-7.2</v>
      </c>
      <c r="AC10" s="56">
        <f t="shared" si="0"/>
        <v>-0.07217294073797988</v>
      </c>
    </row>
    <row r="11" spans="1:29" ht="15">
      <c r="A11" s="22" t="s">
        <v>20</v>
      </c>
      <c r="B11" s="23">
        <v>36394</v>
      </c>
      <c r="C11" s="23">
        <v>41516</v>
      </c>
      <c r="D11" s="23">
        <v>42603</v>
      </c>
      <c r="E11" s="24">
        <v>49311</v>
      </c>
      <c r="F11" s="24">
        <v>44396</v>
      </c>
      <c r="G11" s="24">
        <v>23124</v>
      </c>
      <c r="H11" s="24">
        <v>28453</v>
      </c>
      <c r="I11" s="24">
        <v>32629</v>
      </c>
      <c r="J11" s="24">
        <v>35061</v>
      </c>
      <c r="K11" s="24">
        <v>33366</v>
      </c>
      <c r="L11" s="24">
        <v>39623</v>
      </c>
      <c r="M11" s="24">
        <v>44659</v>
      </c>
      <c r="N11" s="24">
        <v>55501</v>
      </c>
      <c r="O11" s="57">
        <v>62483</v>
      </c>
      <c r="P11" s="26">
        <v>14.1</v>
      </c>
      <c r="Q11" s="27">
        <v>2.6</v>
      </c>
      <c r="R11" s="27">
        <v>15.7</v>
      </c>
      <c r="S11" s="27">
        <v>-10</v>
      </c>
      <c r="T11" s="22">
        <v>-47.9</v>
      </c>
      <c r="U11" s="38">
        <v>23</v>
      </c>
      <c r="V11" s="38">
        <v>14.7</v>
      </c>
      <c r="W11" s="38">
        <v>7.5</v>
      </c>
      <c r="X11" s="38">
        <v>-4.8</v>
      </c>
      <c r="Y11" s="38">
        <v>18.8</v>
      </c>
      <c r="Z11" s="38">
        <v>12.7</v>
      </c>
      <c r="AA11" s="38">
        <v>12.6</v>
      </c>
      <c r="AB11" s="38">
        <v>12.6</v>
      </c>
      <c r="AC11" s="56">
        <f t="shared" si="0"/>
        <v>0.12579953514351092</v>
      </c>
    </row>
    <row r="12" spans="1:29" ht="15">
      <c r="A12" s="6" t="s">
        <v>21</v>
      </c>
      <c r="B12" s="7">
        <v>33275</v>
      </c>
      <c r="C12" s="7">
        <v>39789</v>
      </c>
      <c r="D12" s="7">
        <v>42589</v>
      </c>
      <c r="E12" s="8">
        <v>47357</v>
      </c>
      <c r="F12" s="8">
        <v>39544</v>
      </c>
      <c r="G12" s="8">
        <v>24352</v>
      </c>
      <c r="H12" s="8">
        <v>29915</v>
      </c>
      <c r="I12" s="8">
        <v>34188</v>
      </c>
      <c r="J12" s="8">
        <v>37023</v>
      </c>
      <c r="K12" s="8">
        <v>36773</v>
      </c>
      <c r="L12" s="8">
        <v>36835</v>
      </c>
      <c r="M12" s="8">
        <v>39889</v>
      </c>
      <c r="N12" s="8">
        <v>44226</v>
      </c>
      <c r="O12" s="49">
        <v>53732</v>
      </c>
      <c r="P12" s="15">
        <v>19.6</v>
      </c>
      <c r="Q12" s="9">
        <v>7</v>
      </c>
      <c r="R12" s="9">
        <v>11.2</v>
      </c>
      <c r="S12" s="9">
        <v>-16.5</v>
      </c>
      <c r="T12" s="6">
        <v>-38.4</v>
      </c>
      <c r="U12" s="39">
        <v>22.8</v>
      </c>
      <c r="V12" s="39">
        <v>14.3</v>
      </c>
      <c r="W12" s="39">
        <v>8.3</v>
      </c>
      <c r="X12" s="39">
        <v>-0.7</v>
      </c>
      <c r="Y12" s="39">
        <v>0.2</v>
      </c>
      <c r="Z12" s="39">
        <v>8.3</v>
      </c>
      <c r="AA12" s="39">
        <v>10.9</v>
      </c>
      <c r="AB12" s="39">
        <v>21.5</v>
      </c>
      <c r="AC12" s="58">
        <f t="shared" si="0"/>
        <v>0.21494143716365938</v>
      </c>
    </row>
    <row r="13" spans="1:29" ht="15">
      <c r="A13" s="22" t="s">
        <v>22</v>
      </c>
      <c r="B13" s="23">
        <v>30055</v>
      </c>
      <c r="C13" s="23">
        <v>37524</v>
      </c>
      <c r="D13" s="23">
        <v>36217</v>
      </c>
      <c r="E13" s="24">
        <v>34804</v>
      </c>
      <c r="F13" s="24">
        <v>33587</v>
      </c>
      <c r="G13" s="24">
        <v>21688</v>
      </c>
      <c r="H13" s="24">
        <v>27808</v>
      </c>
      <c r="I13" s="24">
        <v>30809</v>
      </c>
      <c r="J13" s="24">
        <v>32313</v>
      </c>
      <c r="K13" s="24">
        <v>33488</v>
      </c>
      <c r="L13" s="24">
        <v>37410</v>
      </c>
      <c r="M13" s="24">
        <v>43851</v>
      </c>
      <c r="N13" s="24">
        <v>48089</v>
      </c>
      <c r="O13" s="48">
        <v>57157</v>
      </c>
      <c r="P13" s="26">
        <v>24.9</v>
      </c>
      <c r="Q13" s="27">
        <v>-3.5</v>
      </c>
      <c r="R13" s="27">
        <v>-3.9</v>
      </c>
      <c r="S13" s="27">
        <v>-3.5</v>
      </c>
      <c r="T13" s="22">
        <v>-35.4</v>
      </c>
      <c r="U13" s="40">
        <v>28.2</v>
      </c>
      <c r="V13" s="40">
        <v>10.8</v>
      </c>
      <c r="W13" s="40">
        <v>4.9</v>
      </c>
      <c r="X13" s="40">
        <v>3.6</v>
      </c>
      <c r="Y13" s="40">
        <v>11.7</v>
      </c>
      <c r="Z13" s="40">
        <v>17.2</v>
      </c>
      <c r="AA13" s="40">
        <v>9.7</v>
      </c>
      <c r="AB13" s="40">
        <v>18.9</v>
      </c>
      <c r="AC13" s="58">
        <f t="shared" si="0"/>
        <v>0.18856703196157126</v>
      </c>
    </row>
    <row r="14" spans="1:29" ht="15">
      <c r="A14" s="6" t="s">
        <v>23</v>
      </c>
      <c r="B14" s="7">
        <v>31356</v>
      </c>
      <c r="C14" s="7">
        <v>33694</v>
      </c>
      <c r="D14" s="7">
        <v>38188</v>
      </c>
      <c r="E14" s="8">
        <v>42549</v>
      </c>
      <c r="F14" s="8">
        <v>28987</v>
      </c>
      <c r="G14" s="8">
        <v>24758</v>
      </c>
      <c r="H14" s="8">
        <v>30252</v>
      </c>
      <c r="I14" s="8">
        <v>32153</v>
      </c>
      <c r="J14" s="8">
        <v>35481</v>
      </c>
      <c r="K14" s="8">
        <v>37749</v>
      </c>
      <c r="L14" s="8">
        <v>40762</v>
      </c>
      <c r="M14" s="8">
        <v>44740</v>
      </c>
      <c r="N14" s="8">
        <v>50080</v>
      </c>
      <c r="O14" s="49">
        <v>59300</v>
      </c>
      <c r="P14" s="15">
        <v>7.5</v>
      </c>
      <c r="Q14" s="9">
        <v>13.3</v>
      </c>
      <c r="R14" s="9">
        <v>11.4</v>
      </c>
      <c r="S14" s="9">
        <v>-31.9</v>
      </c>
      <c r="T14" s="6">
        <v>-14.6</v>
      </c>
      <c r="U14" s="39">
        <v>22.2</v>
      </c>
      <c r="V14" s="39">
        <v>6.3</v>
      </c>
      <c r="W14" s="39">
        <v>10.4</v>
      </c>
      <c r="X14" s="39">
        <v>6.4</v>
      </c>
      <c r="Y14" s="37">
        <v>8</v>
      </c>
      <c r="Z14" s="37">
        <v>9.8</v>
      </c>
      <c r="AA14" s="37">
        <v>11.9</v>
      </c>
      <c r="AB14" s="37"/>
      <c r="AC14" s="58">
        <f t="shared" si="0"/>
        <v>0.18410543130990414</v>
      </c>
    </row>
    <row r="15" spans="1:29" ht="15">
      <c r="A15" s="22" t="s">
        <v>24</v>
      </c>
      <c r="B15" s="23">
        <v>29074</v>
      </c>
      <c r="C15" s="23">
        <v>32254</v>
      </c>
      <c r="D15" s="23">
        <v>36267</v>
      </c>
      <c r="E15" s="24">
        <v>40943</v>
      </c>
      <c r="F15" s="24">
        <v>16899</v>
      </c>
      <c r="G15" s="24">
        <v>19521</v>
      </c>
      <c r="H15" s="24">
        <v>24581</v>
      </c>
      <c r="I15" s="24">
        <v>26084</v>
      </c>
      <c r="J15" s="24">
        <v>26240</v>
      </c>
      <c r="K15" s="24">
        <v>28834</v>
      </c>
      <c r="L15" s="24">
        <v>32463</v>
      </c>
      <c r="M15" s="24">
        <v>35687</v>
      </c>
      <c r="N15" s="24">
        <v>45137</v>
      </c>
      <c r="O15" s="48"/>
      <c r="P15" s="26">
        <v>10.9</v>
      </c>
      <c r="Q15" s="27">
        <v>12.4</v>
      </c>
      <c r="R15" s="27">
        <v>12.9</v>
      </c>
      <c r="S15" s="27">
        <v>-58.7</v>
      </c>
      <c r="T15" s="22">
        <v>15.5</v>
      </c>
      <c r="U15" s="40">
        <v>25.9</v>
      </c>
      <c r="V15" s="40">
        <v>6.1</v>
      </c>
      <c r="W15" s="40">
        <v>0.6</v>
      </c>
      <c r="X15" s="40">
        <v>9.9</v>
      </c>
      <c r="Y15" s="40">
        <v>12.6</v>
      </c>
      <c r="Z15" s="40">
        <v>9.9</v>
      </c>
      <c r="AA15" s="40">
        <v>26.5</v>
      </c>
      <c r="AB15" s="40"/>
      <c r="AC15" s="56"/>
    </row>
    <row r="16" spans="1:29" ht="15.75" thickBot="1">
      <c r="A16" s="13" t="s">
        <v>25</v>
      </c>
      <c r="B16" s="2">
        <v>19355</v>
      </c>
      <c r="C16" s="2">
        <v>25295</v>
      </c>
      <c r="D16" s="2">
        <v>26031</v>
      </c>
      <c r="E16" s="3">
        <v>29119</v>
      </c>
      <c r="F16" s="3">
        <v>15592</v>
      </c>
      <c r="G16" s="3">
        <v>16125</v>
      </c>
      <c r="H16" s="12">
        <v>20291</v>
      </c>
      <c r="I16" s="12">
        <v>22653</v>
      </c>
      <c r="J16" s="12">
        <v>21263</v>
      </c>
      <c r="K16" s="12">
        <v>24435</v>
      </c>
      <c r="L16" s="12">
        <v>28089</v>
      </c>
      <c r="M16" s="12">
        <v>32913</v>
      </c>
      <c r="N16" s="12">
        <v>41287</v>
      </c>
      <c r="O16" s="50"/>
      <c r="P16" s="14">
        <v>30.7</v>
      </c>
      <c r="Q16" s="4">
        <v>2.9</v>
      </c>
      <c r="R16" s="4">
        <v>11.9</v>
      </c>
      <c r="S16" s="4">
        <v>-46.5</v>
      </c>
      <c r="T16" s="13">
        <v>3.4</v>
      </c>
      <c r="U16" s="4">
        <v>25.8</v>
      </c>
      <c r="V16" s="4">
        <v>11.6</v>
      </c>
      <c r="W16" s="4">
        <v>-6.1</v>
      </c>
      <c r="X16" s="4">
        <v>14.9</v>
      </c>
      <c r="Y16" s="4">
        <v>15</v>
      </c>
      <c r="Z16" s="4">
        <v>17.2</v>
      </c>
      <c r="AA16" s="4">
        <v>25.4</v>
      </c>
      <c r="AB16" s="4"/>
      <c r="AC16" s="56"/>
    </row>
    <row r="17" spans="1:28" ht="15.75" thickBot="1">
      <c r="A17" s="28" t="s">
        <v>26</v>
      </c>
      <c r="B17" s="29">
        <v>345350</v>
      </c>
      <c r="C17" s="29">
        <v>396269</v>
      </c>
      <c r="D17" s="29">
        <v>431627</v>
      </c>
      <c r="E17" s="29">
        <v>469885</v>
      </c>
      <c r="F17" s="29">
        <v>406646</v>
      </c>
      <c r="G17" s="29">
        <v>254537</v>
      </c>
      <c r="H17" s="29">
        <v>293770</v>
      </c>
      <c r="I17" s="29">
        <v>341091</v>
      </c>
      <c r="J17" s="29">
        <v>358201</v>
      </c>
      <c r="K17" s="29">
        <v>364912</v>
      </c>
      <c r="L17" s="29">
        <v>400002</v>
      </c>
      <c r="M17" s="29">
        <v>450274</v>
      </c>
      <c r="N17" s="29">
        <v>536257</v>
      </c>
      <c r="O17" s="51"/>
      <c r="P17" s="30">
        <v>14.7</v>
      </c>
      <c r="Q17" s="30">
        <v>8.9</v>
      </c>
      <c r="R17" s="30">
        <v>8.9</v>
      </c>
      <c r="S17" s="30">
        <v>-13.5</v>
      </c>
      <c r="T17" s="28">
        <v>-37.4</v>
      </c>
      <c r="U17" s="28">
        <v>15.4</v>
      </c>
      <c r="V17" s="28">
        <v>16.1</v>
      </c>
      <c r="W17" s="41">
        <v>5</v>
      </c>
      <c r="X17" s="28">
        <v>1.9</v>
      </c>
      <c r="Y17" s="28">
        <v>9.6</v>
      </c>
      <c r="Z17" s="28">
        <v>12.2</v>
      </c>
      <c r="AA17" s="28"/>
      <c r="AB17" s="28"/>
    </row>
    <row r="18" spans="1:28" ht="16.5" thickBo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"/>
    </row>
    <row r="19" spans="1:28" ht="15.75" thickTop="1">
      <c r="A19" s="35"/>
      <c r="B19" s="60" t="s">
        <v>0</v>
      </c>
      <c r="C19" s="60"/>
      <c r="D19" s="60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2"/>
      <c r="P19" s="63" t="s">
        <v>27</v>
      </c>
      <c r="Q19" s="64"/>
      <c r="R19" s="64"/>
      <c r="S19" s="64"/>
      <c r="T19" s="64"/>
      <c r="U19" s="64"/>
      <c r="V19" s="64"/>
      <c r="W19" s="65"/>
      <c r="X19" s="66"/>
      <c r="Y19" s="66"/>
      <c r="Z19" s="67"/>
      <c r="AA19" s="67"/>
      <c r="AB19" s="67"/>
    </row>
    <row r="20" spans="1:28" ht="15.75" thickBot="1">
      <c r="A20" s="31"/>
      <c r="B20" s="32">
        <v>2004</v>
      </c>
      <c r="C20" s="32">
        <v>2005</v>
      </c>
      <c r="D20" s="32">
        <v>2006</v>
      </c>
      <c r="E20" s="32">
        <v>2007</v>
      </c>
      <c r="F20" s="32">
        <v>2008</v>
      </c>
      <c r="G20" s="32">
        <v>2009</v>
      </c>
      <c r="H20" s="32">
        <v>2010</v>
      </c>
      <c r="I20" s="32">
        <v>2011</v>
      </c>
      <c r="J20" s="32">
        <v>2012</v>
      </c>
      <c r="K20" s="32">
        <v>2013</v>
      </c>
      <c r="L20" s="32">
        <v>2014</v>
      </c>
      <c r="M20" s="32">
        <v>2015</v>
      </c>
      <c r="N20" s="32">
        <v>2016</v>
      </c>
      <c r="O20" s="45">
        <v>2017</v>
      </c>
      <c r="P20" s="34" t="s">
        <v>28</v>
      </c>
      <c r="Q20" s="34" t="s">
        <v>29</v>
      </c>
      <c r="R20" s="34" t="s">
        <v>30</v>
      </c>
      <c r="S20" s="34" t="s">
        <v>31</v>
      </c>
      <c r="T20" s="34" t="s">
        <v>32</v>
      </c>
      <c r="U20" s="34" t="s">
        <v>33</v>
      </c>
      <c r="V20" s="34" t="s">
        <v>34</v>
      </c>
      <c r="W20" s="34" t="s">
        <v>35</v>
      </c>
      <c r="X20" s="34" t="s">
        <v>36</v>
      </c>
      <c r="Y20" s="34" t="s">
        <v>37</v>
      </c>
      <c r="Z20" s="34" t="s">
        <v>38</v>
      </c>
      <c r="AA20" s="34" t="s">
        <v>39</v>
      </c>
      <c r="AB20" s="34" t="s">
        <v>41</v>
      </c>
    </row>
    <row r="21" spans="1:29" ht="15">
      <c r="A21" s="16" t="s">
        <v>14</v>
      </c>
      <c r="B21" s="17">
        <v>21206</v>
      </c>
      <c r="C21" s="17">
        <v>23733</v>
      </c>
      <c r="D21" s="17">
        <v>27186</v>
      </c>
      <c r="E21" s="18">
        <v>29095</v>
      </c>
      <c r="F21" s="18">
        <v>31003</v>
      </c>
      <c r="G21" s="18">
        <v>18566</v>
      </c>
      <c r="H21" s="19">
        <v>19944</v>
      </c>
      <c r="I21" s="19">
        <v>22774</v>
      </c>
      <c r="J21" s="19">
        <v>23387</v>
      </c>
      <c r="K21" s="19">
        <v>23256</v>
      </c>
      <c r="L21" s="19">
        <v>25551</v>
      </c>
      <c r="M21" s="55">
        <v>27330</v>
      </c>
      <c r="N21" s="55">
        <v>30036</v>
      </c>
      <c r="O21" s="53">
        <v>37291</v>
      </c>
      <c r="P21" s="20">
        <v>6.1</v>
      </c>
      <c r="Q21" s="21">
        <v>6</v>
      </c>
      <c r="R21" s="21">
        <v>6.3</v>
      </c>
      <c r="S21" s="21">
        <v>6.2</v>
      </c>
      <c r="T21" s="16">
        <v>7.6</v>
      </c>
      <c r="U21" s="36">
        <v>7.3</v>
      </c>
      <c r="V21" s="21">
        <v>6.8</v>
      </c>
      <c r="W21" s="21">
        <v>6.7</v>
      </c>
      <c r="X21" s="21">
        <v>6.5</v>
      </c>
      <c r="Y21" s="21">
        <v>6.4</v>
      </c>
      <c r="Z21" s="21">
        <v>6.4</v>
      </c>
      <c r="AA21" s="21">
        <v>6.1</v>
      </c>
      <c r="AB21" s="21">
        <v>5.6</v>
      </c>
      <c r="AC21" s="58"/>
    </row>
    <row r="22" spans="1:29" ht="15">
      <c r="A22" s="6" t="s">
        <v>15</v>
      </c>
      <c r="B22" s="7">
        <v>20091</v>
      </c>
      <c r="C22" s="7">
        <v>22619</v>
      </c>
      <c r="D22" s="7">
        <v>26298</v>
      </c>
      <c r="E22" s="8">
        <v>29385</v>
      </c>
      <c r="F22" s="8">
        <v>32471</v>
      </c>
      <c r="G22" s="8">
        <v>15255</v>
      </c>
      <c r="H22" s="11">
        <v>16999</v>
      </c>
      <c r="I22" s="11">
        <v>19605</v>
      </c>
      <c r="J22" s="11">
        <v>21242</v>
      </c>
      <c r="K22" s="11">
        <v>20833</v>
      </c>
      <c r="L22" s="11">
        <v>21261</v>
      </c>
      <c r="M22" s="11">
        <v>23400</v>
      </c>
      <c r="N22" s="11">
        <v>28878</v>
      </c>
      <c r="O22" s="46">
        <v>35161</v>
      </c>
      <c r="P22" s="15">
        <v>5.8</v>
      </c>
      <c r="Q22" s="9">
        <v>5.7</v>
      </c>
      <c r="R22" s="9">
        <v>6.1</v>
      </c>
      <c r="S22" s="9">
        <v>6.3</v>
      </c>
      <c r="T22" s="10">
        <v>8</v>
      </c>
      <c r="U22" s="37">
        <v>6</v>
      </c>
      <c r="V22" s="37">
        <v>5.8</v>
      </c>
      <c r="W22" s="37">
        <v>5.7</v>
      </c>
      <c r="X22" s="37">
        <v>5.9</v>
      </c>
      <c r="Y22" s="37">
        <v>5.7</v>
      </c>
      <c r="Z22" s="37">
        <v>5.3</v>
      </c>
      <c r="AA22" s="37">
        <v>5.2</v>
      </c>
      <c r="AB22" s="37">
        <v>5.4</v>
      </c>
      <c r="AC22" s="58"/>
    </row>
    <row r="23" spans="1:29" ht="15">
      <c r="A23" s="22" t="s">
        <v>16</v>
      </c>
      <c r="B23" s="23">
        <v>22219</v>
      </c>
      <c r="C23" s="23">
        <v>33017</v>
      </c>
      <c r="D23" s="23">
        <v>29495</v>
      </c>
      <c r="E23" s="24">
        <v>35351</v>
      </c>
      <c r="F23" s="24">
        <v>38635</v>
      </c>
      <c r="G23" s="24">
        <v>17609</v>
      </c>
      <c r="H23" s="25">
        <v>22413</v>
      </c>
      <c r="I23" s="25">
        <v>22641</v>
      </c>
      <c r="J23" s="25">
        <v>26494</v>
      </c>
      <c r="K23" s="25">
        <v>27345</v>
      </c>
      <c r="L23" s="25">
        <v>24393</v>
      </c>
      <c r="M23" s="25">
        <v>32722</v>
      </c>
      <c r="N23" s="25">
        <v>40336</v>
      </c>
      <c r="O23" s="47">
        <v>40877</v>
      </c>
      <c r="P23" s="26">
        <v>6.4</v>
      </c>
      <c r="Q23" s="27">
        <v>8.3</v>
      </c>
      <c r="R23" s="27">
        <v>6.8</v>
      </c>
      <c r="S23" s="27">
        <v>7.5</v>
      </c>
      <c r="T23" s="22">
        <v>9.5</v>
      </c>
      <c r="U23" s="38">
        <v>6.9</v>
      </c>
      <c r="V23" s="38">
        <v>7.6</v>
      </c>
      <c r="W23" s="38">
        <v>6.6</v>
      </c>
      <c r="X23" s="38">
        <v>7.4</v>
      </c>
      <c r="Y23" s="38">
        <v>7.5</v>
      </c>
      <c r="Z23" s="38">
        <v>6.1</v>
      </c>
      <c r="AA23" s="38">
        <v>7.3</v>
      </c>
      <c r="AB23" s="38">
        <v>7.5</v>
      </c>
      <c r="AC23" s="58"/>
    </row>
    <row r="24" spans="1:29" ht="15">
      <c r="A24" s="6" t="s">
        <v>17</v>
      </c>
      <c r="B24" s="7">
        <v>31191</v>
      </c>
      <c r="C24" s="7">
        <v>28541</v>
      </c>
      <c r="D24" s="7">
        <v>40212</v>
      </c>
      <c r="E24" s="8">
        <v>37256</v>
      </c>
      <c r="F24" s="8">
        <v>34891</v>
      </c>
      <c r="G24" s="8">
        <v>24370</v>
      </c>
      <c r="H24" s="11">
        <v>19110</v>
      </c>
      <c r="I24" s="11">
        <v>28996</v>
      </c>
      <c r="J24" s="11">
        <v>28884</v>
      </c>
      <c r="K24" s="11">
        <v>28120</v>
      </c>
      <c r="L24" s="11">
        <v>35417</v>
      </c>
      <c r="M24" s="11">
        <v>35874</v>
      </c>
      <c r="N24" s="11">
        <v>38876</v>
      </c>
      <c r="O24" s="46">
        <v>62173</v>
      </c>
      <c r="P24" s="15">
        <v>9</v>
      </c>
      <c r="Q24" s="9">
        <v>7.2</v>
      </c>
      <c r="R24" s="9">
        <v>9.3</v>
      </c>
      <c r="S24" s="9">
        <v>7.9</v>
      </c>
      <c r="T24" s="6">
        <v>8.6</v>
      </c>
      <c r="U24" s="37">
        <v>9.6</v>
      </c>
      <c r="V24" s="37">
        <v>6.5</v>
      </c>
      <c r="W24" s="37">
        <v>8.5</v>
      </c>
      <c r="X24" s="37">
        <v>8.1</v>
      </c>
      <c r="Y24" s="37">
        <v>7.7</v>
      </c>
      <c r="Z24" s="37">
        <v>8.9</v>
      </c>
      <c r="AA24" s="37">
        <v>8</v>
      </c>
      <c r="AB24" s="37">
        <v>7.2</v>
      </c>
      <c r="AC24" s="58"/>
    </row>
    <row r="25" spans="1:29" ht="15">
      <c r="A25" s="22" t="s">
        <v>18</v>
      </c>
      <c r="B25" s="23">
        <v>31440</v>
      </c>
      <c r="C25" s="23">
        <v>32116</v>
      </c>
      <c r="D25" s="23">
        <v>35913</v>
      </c>
      <c r="E25" s="24">
        <v>39946</v>
      </c>
      <c r="F25" s="24">
        <v>41568</v>
      </c>
      <c r="G25" s="24">
        <v>22406</v>
      </c>
      <c r="H25" s="25">
        <v>23268</v>
      </c>
      <c r="I25" s="25">
        <v>31121</v>
      </c>
      <c r="J25" s="25">
        <v>31452</v>
      </c>
      <c r="K25" s="25">
        <v>34429</v>
      </c>
      <c r="L25" s="25">
        <v>37035</v>
      </c>
      <c r="M25" s="25">
        <v>41419</v>
      </c>
      <c r="N25" s="25">
        <v>46736</v>
      </c>
      <c r="O25" s="47">
        <v>51719</v>
      </c>
      <c r="P25" s="26">
        <v>9.1</v>
      </c>
      <c r="Q25" s="27">
        <v>8.1</v>
      </c>
      <c r="R25" s="27">
        <v>8.3</v>
      </c>
      <c r="S25" s="27">
        <v>8.5</v>
      </c>
      <c r="T25" s="22">
        <v>10.2</v>
      </c>
      <c r="U25" s="38">
        <v>8.8</v>
      </c>
      <c r="V25" s="38">
        <v>7.9</v>
      </c>
      <c r="W25" s="38">
        <v>9.1</v>
      </c>
      <c r="X25" s="38">
        <v>8.8</v>
      </c>
      <c r="Y25" s="38">
        <v>9.4</v>
      </c>
      <c r="Z25" s="38">
        <v>9.3</v>
      </c>
      <c r="AA25" s="38">
        <v>9.2</v>
      </c>
      <c r="AB25" s="38">
        <v>8.7</v>
      </c>
      <c r="AC25" s="58"/>
    </row>
    <row r="26" spans="1:29" ht="15">
      <c r="A26" s="6" t="s">
        <v>19</v>
      </c>
      <c r="B26" s="7">
        <v>39694</v>
      </c>
      <c r="C26" s="7">
        <v>46171</v>
      </c>
      <c r="D26" s="7">
        <v>50628</v>
      </c>
      <c r="E26" s="8">
        <v>54769</v>
      </c>
      <c r="F26" s="8">
        <v>49073</v>
      </c>
      <c r="G26" s="8">
        <v>26763</v>
      </c>
      <c r="H26" s="11">
        <v>30736</v>
      </c>
      <c r="I26" s="11">
        <v>37438</v>
      </c>
      <c r="J26" s="11">
        <v>39361</v>
      </c>
      <c r="K26" s="11">
        <v>36284</v>
      </c>
      <c r="L26" s="11">
        <v>41163</v>
      </c>
      <c r="M26" s="11">
        <v>47790</v>
      </c>
      <c r="N26" s="11">
        <v>67075</v>
      </c>
      <c r="O26" s="46">
        <v>62234</v>
      </c>
      <c r="P26" s="15">
        <v>11.5</v>
      </c>
      <c r="Q26" s="9">
        <v>11.7</v>
      </c>
      <c r="R26" s="9">
        <v>11.7</v>
      </c>
      <c r="S26" s="9">
        <v>11.7</v>
      </c>
      <c r="T26" s="6">
        <v>12.1</v>
      </c>
      <c r="U26" s="37">
        <v>10.5</v>
      </c>
      <c r="V26" s="37">
        <v>10.5</v>
      </c>
      <c r="W26" s="37">
        <v>11</v>
      </c>
      <c r="X26" s="37">
        <v>11</v>
      </c>
      <c r="Y26" s="37">
        <v>9.9</v>
      </c>
      <c r="Z26" s="37">
        <v>10.3</v>
      </c>
      <c r="AA26" s="37">
        <v>10.6</v>
      </c>
      <c r="AB26" s="37">
        <v>12.5</v>
      </c>
      <c r="AC26" s="58"/>
    </row>
    <row r="27" spans="1:29" ht="15">
      <c r="A27" s="22" t="s">
        <v>20</v>
      </c>
      <c r="B27" s="23">
        <v>36394</v>
      </c>
      <c r="C27" s="23">
        <v>41516</v>
      </c>
      <c r="D27" s="23">
        <v>42603</v>
      </c>
      <c r="E27" s="24">
        <v>49311</v>
      </c>
      <c r="F27" s="24">
        <v>44396</v>
      </c>
      <c r="G27" s="24">
        <v>23124</v>
      </c>
      <c r="H27" s="24">
        <v>28453</v>
      </c>
      <c r="I27" s="24">
        <v>32629</v>
      </c>
      <c r="J27" s="24">
        <v>35061</v>
      </c>
      <c r="K27" s="24">
        <v>33366</v>
      </c>
      <c r="L27" s="24">
        <v>39623</v>
      </c>
      <c r="M27" s="24">
        <v>44659</v>
      </c>
      <c r="N27" s="24">
        <v>55501</v>
      </c>
      <c r="O27" s="48">
        <v>62483</v>
      </c>
      <c r="P27" s="26">
        <v>10.5</v>
      </c>
      <c r="Q27" s="27">
        <v>10.5</v>
      </c>
      <c r="R27" s="27">
        <v>9.9</v>
      </c>
      <c r="S27" s="27">
        <v>10.5</v>
      </c>
      <c r="T27" s="22">
        <v>10.9</v>
      </c>
      <c r="U27" s="38">
        <v>9.1</v>
      </c>
      <c r="V27" s="38">
        <v>9.7</v>
      </c>
      <c r="W27" s="38">
        <v>9.6</v>
      </c>
      <c r="X27" s="38">
        <v>9.8</v>
      </c>
      <c r="Y27" s="38">
        <v>9.1</v>
      </c>
      <c r="Z27" s="38">
        <v>9.9</v>
      </c>
      <c r="AA27" s="38">
        <v>9.9</v>
      </c>
      <c r="AB27" s="38">
        <v>10.3</v>
      </c>
      <c r="AC27" s="58"/>
    </row>
    <row r="28" spans="1:29" ht="15">
      <c r="A28" s="6" t="s">
        <v>21</v>
      </c>
      <c r="B28" s="7">
        <v>33275</v>
      </c>
      <c r="C28" s="7">
        <v>39789</v>
      </c>
      <c r="D28" s="7">
        <v>42589</v>
      </c>
      <c r="E28" s="8">
        <v>47357</v>
      </c>
      <c r="F28" s="8">
        <v>39544</v>
      </c>
      <c r="G28" s="8">
        <v>24352</v>
      </c>
      <c r="H28" s="8">
        <v>29915</v>
      </c>
      <c r="I28" s="8">
        <v>34188</v>
      </c>
      <c r="J28" s="8">
        <v>37023</v>
      </c>
      <c r="K28" s="8">
        <v>36773</v>
      </c>
      <c r="L28" s="8">
        <v>36835</v>
      </c>
      <c r="M28" s="8">
        <v>39889</v>
      </c>
      <c r="N28" s="8">
        <v>44226</v>
      </c>
      <c r="O28" s="49">
        <v>53732</v>
      </c>
      <c r="P28" s="15">
        <v>9.6</v>
      </c>
      <c r="Q28" s="9">
        <v>10</v>
      </c>
      <c r="R28" s="9">
        <v>9.9</v>
      </c>
      <c r="S28" s="9">
        <v>10.1</v>
      </c>
      <c r="T28" s="6">
        <v>9.7</v>
      </c>
      <c r="U28" s="39">
        <v>9.6</v>
      </c>
      <c r="V28" s="39">
        <v>10.2</v>
      </c>
      <c r="W28" s="37">
        <v>10</v>
      </c>
      <c r="X28" s="39">
        <v>10.3</v>
      </c>
      <c r="Y28" s="39">
        <v>10.1</v>
      </c>
      <c r="Z28" s="39">
        <v>9.2</v>
      </c>
      <c r="AA28" s="39">
        <v>8.9</v>
      </c>
      <c r="AB28" s="39">
        <v>8.2</v>
      </c>
      <c r="AC28" s="58"/>
    </row>
    <row r="29" spans="1:29" ht="15">
      <c r="A29" s="22" t="s">
        <v>22</v>
      </c>
      <c r="B29" s="23">
        <v>30055</v>
      </c>
      <c r="C29" s="23">
        <v>37524</v>
      </c>
      <c r="D29" s="23">
        <v>36217</v>
      </c>
      <c r="E29" s="24">
        <v>34804</v>
      </c>
      <c r="F29" s="24">
        <v>33587</v>
      </c>
      <c r="G29" s="24">
        <v>21688</v>
      </c>
      <c r="H29" s="24">
        <v>27808</v>
      </c>
      <c r="I29" s="24">
        <v>30809</v>
      </c>
      <c r="J29" s="24">
        <v>32313</v>
      </c>
      <c r="K29" s="24">
        <v>33488</v>
      </c>
      <c r="L29" s="24">
        <v>37410</v>
      </c>
      <c r="M29" s="24">
        <v>43851</v>
      </c>
      <c r="N29" s="24">
        <v>48089</v>
      </c>
      <c r="O29" s="48">
        <v>57157</v>
      </c>
      <c r="P29" s="26">
        <v>8.7</v>
      </c>
      <c r="Q29" s="27">
        <v>9.5</v>
      </c>
      <c r="R29" s="27">
        <v>8.4</v>
      </c>
      <c r="S29" s="27">
        <v>7.4</v>
      </c>
      <c r="T29" s="22">
        <v>8.3</v>
      </c>
      <c r="U29" s="40">
        <v>8.5</v>
      </c>
      <c r="V29" s="40">
        <v>9.5</v>
      </c>
      <c r="W29" s="38">
        <v>9</v>
      </c>
      <c r="X29" s="38">
        <v>9</v>
      </c>
      <c r="Y29" s="40">
        <v>9.2</v>
      </c>
      <c r="Z29" s="40">
        <v>9.4</v>
      </c>
      <c r="AA29" s="40">
        <v>9.7</v>
      </c>
      <c r="AB29" s="40">
        <v>9</v>
      </c>
      <c r="AC29" s="58"/>
    </row>
    <row r="30" spans="1:29" ht="15">
      <c r="A30" s="6" t="s">
        <v>23</v>
      </c>
      <c r="B30" s="7">
        <v>31356</v>
      </c>
      <c r="C30" s="7">
        <v>33694</v>
      </c>
      <c r="D30" s="7">
        <v>38188</v>
      </c>
      <c r="E30" s="8">
        <v>42549</v>
      </c>
      <c r="F30" s="8">
        <v>28987</v>
      </c>
      <c r="G30" s="8">
        <v>24758</v>
      </c>
      <c r="H30" s="8">
        <v>30252</v>
      </c>
      <c r="I30" s="8">
        <v>32153</v>
      </c>
      <c r="J30" s="8">
        <v>35481</v>
      </c>
      <c r="K30" s="8">
        <v>37749</v>
      </c>
      <c r="L30" s="8">
        <v>40762</v>
      </c>
      <c r="M30" s="8">
        <v>44740</v>
      </c>
      <c r="N30" s="8">
        <v>50080</v>
      </c>
      <c r="O30" s="49">
        <v>59300</v>
      </c>
      <c r="P30" s="15">
        <v>9.1</v>
      </c>
      <c r="Q30" s="9">
        <v>8.5</v>
      </c>
      <c r="R30" s="9">
        <v>8.8</v>
      </c>
      <c r="S30" s="9">
        <v>9.1</v>
      </c>
      <c r="T30" s="6">
        <v>7.1</v>
      </c>
      <c r="U30" s="39">
        <v>9.7</v>
      </c>
      <c r="V30" s="39">
        <v>10.3</v>
      </c>
      <c r="W30" s="39">
        <v>9.4</v>
      </c>
      <c r="X30" s="39">
        <v>9.9</v>
      </c>
      <c r="Y30" s="39">
        <v>10.3</v>
      </c>
      <c r="Z30" s="39">
        <v>10.2</v>
      </c>
      <c r="AA30" s="39">
        <v>9.9</v>
      </c>
      <c r="AB30" s="39">
        <v>9.3</v>
      </c>
      <c r="AC30" s="58"/>
    </row>
    <row r="31" spans="1:29" ht="15">
      <c r="A31" s="22" t="s">
        <v>24</v>
      </c>
      <c r="B31" s="23">
        <v>29074</v>
      </c>
      <c r="C31" s="23">
        <v>32254</v>
      </c>
      <c r="D31" s="23">
        <v>36267</v>
      </c>
      <c r="E31" s="24">
        <v>40943</v>
      </c>
      <c r="F31" s="24">
        <v>16899</v>
      </c>
      <c r="G31" s="24">
        <v>19521</v>
      </c>
      <c r="H31" s="24">
        <v>24581</v>
      </c>
      <c r="I31" s="24">
        <v>26084</v>
      </c>
      <c r="J31" s="24">
        <v>26240</v>
      </c>
      <c r="K31" s="24">
        <v>28834</v>
      </c>
      <c r="L31" s="24">
        <v>32463</v>
      </c>
      <c r="M31" s="24">
        <v>35687</v>
      </c>
      <c r="N31" s="24">
        <v>45137</v>
      </c>
      <c r="O31" s="48"/>
      <c r="P31" s="26">
        <v>8.4</v>
      </c>
      <c r="Q31" s="27">
        <v>8.1</v>
      </c>
      <c r="R31" s="27">
        <v>8.4</v>
      </c>
      <c r="S31" s="27">
        <v>8.7</v>
      </c>
      <c r="T31" s="22">
        <v>4.2</v>
      </c>
      <c r="U31" s="40">
        <v>7.7</v>
      </c>
      <c r="V31" s="40">
        <v>8.4</v>
      </c>
      <c r="W31" s="40">
        <v>7.6</v>
      </c>
      <c r="X31" s="40">
        <v>7.3</v>
      </c>
      <c r="Y31" s="40">
        <v>7.9</v>
      </c>
      <c r="Z31" s="40">
        <v>8.1</v>
      </c>
      <c r="AA31" s="40">
        <v>7.9</v>
      </c>
      <c r="AB31" s="40">
        <v>8.4</v>
      </c>
      <c r="AC31" s="58"/>
    </row>
    <row r="32" spans="1:29" ht="15.75" thickBot="1">
      <c r="A32" s="13" t="s">
        <v>25</v>
      </c>
      <c r="B32" s="2">
        <v>19355</v>
      </c>
      <c r="C32" s="2">
        <v>25295</v>
      </c>
      <c r="D32" s="2">
        <v>26031</v>
      </c>
      <c r="E32" s="3">
        <v>29119</v>
      </c>
      <c r="F32" s="3">
        <v>15592</v>
      </c>
      <c r="G32" s="3">
        <v>16125</v>
      </c>
      <c r="H32" s="12">
        <v>20291</v>
      </c>
      <c r="I32" s="12">
        <v>22653</v>
      </c>
      <c r="J32" s="12">
        <v>21263</v>
      </c>
      <c r="K32" s="12">
        <v>24435</v>
      </c>
      <c r="L32" s="12">
        <v>28089</v>
      </c>
      <c r="M32" s="12">
        <v>32913</v>
      </c>
      <c r="N32" s="12">
        <v>41287</v>
      </c>
      <c r="O32" s="50"/>
      <c r="P32" s="14">
        <v>5.6</v>
      </c>
      <c r="Q32" s="4">
        <v>6.4</v>
      </c>
      <c r="R32" s="4">
        <v>6</v>
      </c>
      <c r="S32" s="4">
        <v>6.2</v>
      </c>
      <c r="T32" s="13">
        <v>3.8</v>
      </c>
      <c r="U32" s="4">
        <v>6.3</v>
      </c>
      <c r="V32" s="4">
        <v>6.9</v>
      </c>
      <c r="W32" s="4">
        <v>6.6</v>
      </c>
      <c r="X32" s="4">
        <v>5.9</v>
      </c>
      <c r="Y32" s="4">
        <v>6.7</v>
      </c>
      <c r="Z32" s="4">
        <v>7</v>
      </c>
      <c r="AA32" s="4">
        <v>7.3</v>
      </c>
      <c r="AB32" s="4">
        <v>7.7</v>
      </c>
      <c r="AC32" s="58"/>
    </row>
    <row r="33" spans="1:29" ht="15.75" thickBot="1">
      <c r="A33" s="28" t="s">
        <v>26</v>
      </c>
      <c r="B33" s="29">
        <v>345350</v>
      </c>
      <c r="C33" s="29">
        <v>396269</v>
      </c>
      <c r="D33" s="29">
        <v>431627</v>
      </c>
      <c r="E33" s="29">
        <v>469885</v>
      </c>
      <c r="F33" s="29">
        <v>406646</v>
      </c>
      <c r="G33" s="29">
        <v>254537</v>
      </c>
      <c r="H33" s="29">
        <v>293770</v>
      </c>
      <c r="I33" s="29">
        <v>341091</v>
      </c>
      <c r="J33" s="29">
        <v>358201</v>
      </c>
      <c r="K33" s="29">
        <v>364912</v>
      </c>
      <c r="L33" s="29">
        <v>400002</v>
      </c>
      <c r="M33" s="29">
        <v>450274</v>
      </c>
      <c r="N33" s="29">
        <v>536257</v>
      </c>
      <c r="O33" s="51"/>
      <c r="P33" s="43">
        <v>99.8</v>
      </c>
      <c r="Q33" s="43">
        <v>100</v>
      </c>
      <c r="R33" s="43">
        <v>99.9</v>
      </c>
      <c r="S33" s="43">
        <v>100.1</v>
      </c>
      <c r="T33" s="44">
        <v>100</v>
      </c>
      <c r="U33" s="44">
        <v>100.00000000000001</v>
      </c>
      <c r="V33" s="44">
        <v>100.10000000000001</v>
      </c>
      <c r="W33" s="44">
        <v>99.8</v>
      </c>
      <c r="X33" s="44">
        <v>99.9</v>
      </c>
      <c r="Y33" s="44">
        <v>99.9</v>
      </c>
      <c r="Z33" s="44">
        <v>100.1</v>
      </c>
      <c r="AA33" s="44">
        <v>100.00000000000001</v>
      </c>
      <c r="AB33" s="44">
        <f>SUM(AB21:AB32)</f>
        <v>99.80000000000001</v>
      </c>
      <c r="AC33" s="59"/>
    </row>
    <row r="34" spans="1:28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42"/>
      <c r="Q34" s="1"/>
      <c r="R34" s="1"/>
      <c r="S34" s="1"/>
      <c r="T34" s="1"/>
      <c r="U34" s="1"/>
      <c r="V34" s="1"/>
      <c r="W34" s="1"/>
      <c r="X34" s="1"/>
      <c r="Y34" s="1"/>
      <c r="Z34" s="1"/>
      <c r="AB34" s="1"/>
    </row>
    <row r="35" spans="1:28" ht="15">
      <c r="A35" s="5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54"/>
      <c r="M35" s="54"/>
      <c r="N35" s="54"/>
      <c r="O35" s="5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B35" s="1"/>
    </row>
  </sheetData>
  <sheetProtection/>
  <mergeCells count="4">
    <mergeCell ref="B19:O19"/>
    <mergeCell ref="B3:O3"/>
    <mergeCell ref="P19:AB19"/>
    <mergeCell ref="P3:AB3"/>
  </mergeCells>
  <printOptions/>
  <pageMargins left="0.7" right="0.7" top="0.75" bottom="0.75" header="0.3" footer="0.3"/>
  <pageSetup horizontalDpi="600" verticalDpi="600" orientation="portrait" paperSize="9" r:id="rId1"/>
  <ignoredErrors>
    <ignoredError sqref="X4" twoDigitTextYear="1"/>
    <ignoredError sqref="P20:A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dcterms:created xsi:type="dcterms:W3CDTF">2016-02-11T13:22:29Z</dcterms:created>
  <dcterms:modified xsi:type="dcterms:W3CDTF">2017-11-03T11:34:08Z</dcterms:modified>
  <cp:category/>
  <cp:version/>
  <cp:contentType/>
  <cp:contentStatus/>
</cp:coreProperties>
</file>