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080" windowHeight="11160" activeTab="11"/>
  </bookViews>
  <sheets>
    <sheet name="Jan" sheetId="1" r:id="rId1"/>
    <sheet name="Feb" sheetId="2" r:id="rId2"/>
    <sheet name="Mars" sheetId="3" r:id="rId3"/>
    <sheet name="Apríl" sheetId="4" r:id="rId4"/>
    <sheet name="Maí" sheetId="5" r:id="rId5"/>
    <sheet name="Júní" sheetId="6" r:id="rId6"/>
    <sheet name="Júlí" sheetId="7" r:id="rId7"/>
    <sheet name="Ágúst" sheetId="8" r:id="rId8"/>
    <sheet name="Sept" sheetId="9" r:id="rId9"/>
    <sheet name="Okt" sheetId="10" r:id="rId10"/>
    <sheet name="Nóv" sheetId="11" r:id="rId11"/>
    <sheet name="Des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<sst xmlns="http://schemas.openxmlformats.org/spreadsheetml/2006/main" count="976" uniqueCount="100">
  <si>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</si>
  <si>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</si>
  <si>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</si>
  <si>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</si>
  <si>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</si>
  <si>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</si>
  <si>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</si>
  <si>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</si>
  <si>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</si>
  <si>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</si>
  <si>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</si>
  <si>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</si>
  <si>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</si>
  <si>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</si>
  <si>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</si>
  <si>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</si>
  <si>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</si>
  <si>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</si>
  <si>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</si>
  <si>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</si>
  <si>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</si>
  <si>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</si>
  <si>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</si>
  <si>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</si>
  <si>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</si>
  <si>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</si>
  <si>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</si>
  <si>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</si>
  <si>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</si>
  <si>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</si>
  <si>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</si>
  <si>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</si>
  <si>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</si>
  <si>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</si>
  <si>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</t>
  </si>
  <si>
    <t>Febrúar eftir þjóðernum</t>
  </si>
  <si>
    <t>Janúar - febrúar eftir þjóðernum</t>
  </si>
  <si>
    <t>Febrúar eftir markaðssvæðum</t>
  </si>
  <si>
    <t>Janúar - febrúar eftir markaðssvæðum</t>
  </si>
  <si>
    <t>Janúar-febrúar</t>
  </si>
  <si>
    <t>Mars eftir þjóðernum</t>
  </si>
  <si>
    <t>Janúar - mars eftir þjóðernum</t>
  </si>
  <si>
    <t>Janúar - mars eftir markaðssvæðum</t>
  </si>
  <si>
    <t>Mars eftir markaðssvæðum</t>
  </si>
  <si>
    <t>Mars</t>
  </si>
  <si>
    <t>Janúar-mars</t>
  </si>
  <si>
    <t>Apríl eftir þjóðernum</t>
  </si>
  <si>
    <t>Apríl eftir markaðssvæðum</t>
  </si>
  <si>
    <t>Apríl</t>
  </si>
  <si>
    <t>Janúar-apríl</t>
  </si>
  <si>
    <t>Janúar - apríl eftir þjóðernum</t>
  </si>
  <si>
    <t>Janúar - apríl eftir markaðssvæðum</t>
  </si>
  <si>
    <t>Maí eftir markaðssvæðum</t>
  </si>
  <si>
    <t>Maí eftir þjóðernum</t>
  </si>
  <si>
    <t>Janúar - maí eftir þjóðernum</t>
  </si>
  <si>
    <t>Janúar - maí eftir markaðssvæðum</t>
  </si>
  <si>
    <t>Maí</t>
  </si>
  <si>
    <t>Janúar-maí</t>
  </si>
  <si>
    <t>Júní eftir þjóðernum</t>
  </si>
  <si>
    <t>Júní eftir markaðssvæðum</t>
  </si>
  <si>
    <t>Júní</t>
  </si>
  <si>
    <t>Janúar - júní eftir þjóðernum</t>
  </si>
  <si>
    <t>Janúar - júní eftir markaðssvæðum</t>
  </si>
  <si>
    <t>Janúar-júní</t>
  </si>
  <si>
    <t>Júlí eftir þjóðernum</t>
  </si>
  <si>
    <t>Júlí eftir markaðssvæðum</t>
  </si>
  <si>
    <t>Janúar - júlí eftir þjóðernum</t>
  </si>
  <si>
    <t>Janúar - júlí eftir markaðssvæðum</t>
  </si>
  <si>
    <t>Janúar-júlí</t>
  </si>
  <si>
    <t>Júlí</t>
  </si>
  <si>
    <t>Ágúst eftir markaðssvæðum</t>
  </si>
  <si>
    <t>Ágúst eftir þjóðernum</t>
  </si>
  <si>
    <t>Janúar - ágúst eftir þjóðernum</t>
  </si>
  <si>
    <t>Janúar - ágúst eftir markaðssvæðum</t>
  </si>
  <si>
    <t>Ágúst</t>
  </si>
  <si>
    <t>Janúar-ágúst</t>
  </si>
  <si>
    <t>September eftir þjóðernum</t>
  </si>
  <si>
    <t>Janúar - september eftir þjóðernum</t>
  </si>
  <si>
    <t>Janúar - september eftir markaðssvæðum</t>
  </si>
  <si>
    <t>September eftir markaðssvæðum</t>
  </si>
  <si>
    <t>Janúar-september</t>
  </si>
  <si>
    <t>September</t>
  </si>
  <si>
    <t>Október eftir þjóðernum</t>
  </si>
  <si>
    <t>Janúar - október eftir þjóðernum</t>
  </si>
  <si>
    <t>Janúar - október eftir markaðssvæðum</t>
  </si>
  <si>
    <t>Október eftir markaðssvæðum</t>
  </si>
  <si>
    <t>Október</t>
  </si>
  <si>
    <t>Janúar-október</t>
  </si>
  <si>
    <t>Nóvember eftir markaðssvæðum</t>
  </si>
  <si>
    <t>Nóvember eftir þjóðernum</t>
  </si>
  <si>
    <t>Janúar - nóvember eftir markaðssvæðum</t>
  </si>
  <si>
    <t>Janúar - nóvember eftir þjóðernum</t>
  </si>
  <si>
    <t>Nóvember</t>
  </si>
  <si>
    <t>Janúar-nóvember</t>
  </si>
  <si>
    <t>Desember eftir þjóðernum</t>
  </si>
  <si>
    <t>Janúar - desember eftir þjóðernum</t>
  </si>
  <si>
    <t>Janúar - desember eftir markaðssvæðum</t>
  </si>
  <si>
    <t>Desember eftir markaðssvæðum</t>
  </si>
  <si>
    <t>Desember</t>
  </si>
  <si>
    <t>Janúar-desember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</si>
</sst>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3" fillId="33" borderId="12" xfId="33" applyFont="1" applyFill="1" applyBorder="1" applyAlignment="1">
      <alignment horizontal="left"/>
    </xf>
    <xf numFmtId="3" fontId="43" fillId="33" borderId="12" xfId="33" applyNumberFormat="1" applyFont="1" applyFill="1" applyBorder="1" applyAlignment="1">
      <alignment/>
    </xf>
    <xf numFmtId="164" fontId="43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/>
    </xf>
    <xf numFmtId="0" fontId="5" fillId="0" borderId="13" xfId="33" applyFont="1" applyFill="1" applyBorder="1" applyAlignment="1">
      <alignment horizont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5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965"/>
          <c:w val="0.771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100"/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delete val="1"/>
        <c:majorTickMark val="none"/>
        <c:minorTickMark val="none"/>
        <c:tickLblPos val="nextTo"/>
        <c:crossAx val="13336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7"/>
          <c:w val="0.1432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delete val="1"/>
        <c:majorTickMark val="none"/>
        <c:minorTickMark val="none"/>
        <c:tickLblPos val="nextTo"/>
        <c:crossAx val="4217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delete val="1"/>
        <c:majorTickMark val="none"/>
        <c:minorTickMark val="none"/>
        <c:tickLblPos val="nextTo"/>
        <c:crossAx val="60467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Júní!$C$52:$E$52</c:f>
              <c:strCache/>
            </c:strRef>
          </c:cat>
          <c:val>
            <c:numRef>
              <c:f>Júní!$C$53:$E$53</c:f>
              <c:numCache/>
            </c:numRef>
          </c:val>
        </c:ser>
        <c:ser>
          <c:idx val="1"/>
          <c:order val="1"/>
          <c:tx>
            <c:strRef>
              <c:f>Júní!$B$54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Júní!$C$52:$E$52</c:f>
              <c:strCache/>
            </c:strRef>
          </c:cat>
          <c:val>
            <c:numRef>
              <c:f>Júní!$C$54:$E$54</c:f>
              <c:numCache/>
            </c:numRef>
          </c:val>
        </c:ser>
        <c:gapWidth val="100"/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delete val="1"/>
        <c:majorTickMark val="none"/>
        <c:minorTickMark val="none"/>
        <c:tickLblPos val="nextTo"/>
        <c:crossAx val="66003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Júní!$C$57:$E$57</c:f>
              <c:strCache/>
            </c:strRef>
          </c:cat>
          <c:val>
            <c:numRef>
              <c:f>Júní!$C$58:$E$58</c:f>
              <c:numCache/>
            </c:numRef>
          </c:val>
        </c:ser>
        <c:ser>
          <c:idx val="1"/>
          <c:order val="1"/>
          <c:tx>
            <c:strRef>
              <c:f>Júní!$B$59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Júní!$C$57:$E$57</c:f>
              <c:strCache/>
            </c:strRef>
          </c:cat>
          <c:val>
            <c:numRef>
              <c:f>Júní!$C$59:$E$59</c:f>
              <c:numCache/>
            </c:numRef>
          </c:val>
        </c:ser>
        <c:gapWidth val="100"/>
        <c:axId val="44693379"/>
        <c:axId val="66696092"/>
      </c:bar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</c:scaling>
        <c:axPos val="l"/>
        <c:delete val="1"/>
        <c:majorTickMark val="none"/>
        <c:minorTickMark val="none"/>
        <c:tickLblPos val="nextTo"/>
        <c:crossAx val="4469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8"/>
          <c:w val="0.776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Júlí!$C$53:$E$53</c:f>
              <c:numCache/>
            </c:numRef>
          </c:val>
        </c:ser>
        <c:ser>
          <c:idx val="1"/>
          <c:order val="1"/>
          <c:tx>
            <c:strRef>
              <c:f>Júlí!$B$54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Júlí!$C$52:$E$52</c:f>
              <c:strCache/>
            </c:strRef>
          </c:cat>
          <c:val>
            <c:numRef>
              <c:f>Júlí!$C$54:$E$54</c:f>
              <c:numCache/>
            </c:numRef>
          </c:val>
        </c:ser>
        <c:gapWidth val="100"/>
        <c:axId val="63393917"/>
        <c:axId val="33674342"/>
      </c:bar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</c:scaling>
        <c:axPos val="l"/>
        <c:delete val="1"/>
        <c:majorTickMark val="none"/>
        <c:minorTickMark val="none"/>
        <c:tickLblPos val="nextTo"/>
        <c:crossAx val="6339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15"/>
          <c:w val="0.775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Júlí!$B$58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Júlí!$C$58:$E$58</c:f>
              <c:numCache/>
            </c:numRef>
          </c:val>
        </c:ser>
        <c:ser>
          <c:idx val="1"/>
          <c:order val="1"/>
          <c:tx>
            <c:strRef>
              <c:f>Júlí!$B$59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Júlí!$C$57:$E$57</c:f>
              <c:strCache/>
            </c:strRef>
          </c:cat>
          <c:val>
            <c:numRef>
              <c:f>Júlí!$C$59:$E$59</c:f>
              <c:numCache/>
            </c:numRef>
          </c:val>
        </c:ser>
        <c:gapWidth val="100"/>
        <c:axId val="34633623"/>
        <c:axId val="43267152"/>
      </c:bar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delete val="1"/>
        <c:majorTickMark val="none"/>
        <c:minorTickMark val="none"/>
        <c:tickLblPos val="nextTo"/>
        <c:crossAx val="34633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Ágúst!$C$52:$E$52</c:f>
              <c:strCache/>
            </c:strRef>
          </c:cat>
          <c:val>
            <c:numRef>
              <c:f>Ágúst!$C$53:$E$53</c:f>
              <c:numCache/>
            </c:numRef>
          </c:val>
        </c:ser>
        <c:ser>
          <c:idx val="1"/>
          <c:order val="1"/>
          <c:tx>
            <c:strRef>
              <c:f>Ágúst!$B$54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Ágúst!$C$52:$E$52</c:f>
              <c:strCache/>
            </c:strRef>
          </c:cat>
          <c:val>
            <c:numRef>
              <c:f>Ágúst!$C$54:$E$54</c:f>
              <c:numCache/>
            </c:numRef>
          </c:val>
        </c:ser>
        <c:gapWidth val="100"/>
        <c:axId val="53860049"/>
        <c:axId val="14978394"/>
      </c:bar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</c:scaling>
        <c:axPos val="l"/>
        <c:delete val="1"/>
        <c:majorTickMark val="none"/>
        <c:minorTickMark val="none"/>
        <c:tickLblPos val="nextTo"/>
        <c:crossAx val="5386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Ágúst!$B$58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Ágúst!$C$57:$E$57</c:f>
              <c:strCache/>
            </c:strRef>
          </c:cat>
          <c:val>
            <c:numRef>
              <c:f>Ágúst!$C$58:$E$58</c:f>
              <c:numCache/>
            </c:numRef>
          </c:val>
        </c:ser>
        <c:ser>
          <c:idx val="1"/>
          <c:order val="1"/>
          <c:tx>
            <c:strRef>
              <c:f>Ágúst!$B$59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Ágúst!$C$57:$E$57</c:f>
              <c:strCache/>
            </c:strRef>
          </c:cat>
          <c:val>
            <c:numRef>
              <c:f>Ágúst!$C$59:$E$59</c:f>
              <c:numCache/>
            </c:numRef>
          </c:val>
        </c:ser>
        <c:gapWidth val="100"/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delete val="1"/>
        <c:majorTickMark val="none"/>
        <c:minorTickMark val="none"/>
        <c:tickLblPos val="nextTo"/>
        <c:crossAx val="58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Sept!$C$53:$E$53</c:f>
              <c:numCache/>
            </c:numRef>
          </c:val>
        </c:ser>
        <c:ser>
          <c:idx val="1"/>
          <c:order val="1"/>
          <c:tx>
            <c:strRef>
              <c:f>Sept!$B$54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Sept!$C$54:$E$54</c:f>
              <c:numCache/>
            </c:numRef>
          </c:val>
        </c:ser>
        <c:gapWidth val="100"/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delete val="1"/>
        <c:majorTickMark val="none"/>
        <c:minorTickMark val="none"/>
        <c:tickLblPos val="nextTo"/>
        <c:crossAx val="476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8"/>
          <c:w val="0.776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Sept!$C$58:$E$58</c:f>
              <c:numCache/>
            </c:numRef>
          </c:val>
        </c:ser>
        <c:ser>
          <c:idx val="1"/>
          <c:order val="1"/>
          <c:tx>
            <c:strRef>
              <c:f>Sept!$B$59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Sept!$C$59:$E$59</c:f>
              <c:numCache/>
            </c:numRef>
          </c:val>
        </c:ser>
        <c:gapWidth val="100"/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</c:scaling>
        <c:axPos val="l"/>
        <c:delete val="1"/>
        <c:majorTickMark val="none"/>
        <c:minorTickMark val="none"/>
        <c:tickLblPos val="nextTo"/>
        <c:crossAx val="31476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4575"/>
          <c:w val="0.77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delete val="1"/>
        <c:majorTickMark val="none"/>
        <c:minorTickMark val="none"/>
        <c:tickLblPos val="nextTo"/>
        <c:crossAx val="6552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3"/>
          <c:w val="0.7762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Okt!$C$53:$E$53</c:f>
              <c:numCache/>
            </c:numRef>
          </c:val>
        </c:ser>
        <c:ser>
          <c:idx val="1"/>
          <c:order val="1"/>
          <c:tx>
            <c:strRef>
              <c:f>Okt!$B$54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Okt!$C$54:$E$54</c:f>
              <c:numCache/>
            </c:numRef>
          </c:val>
        </c:ser>
        <c:gapWidth val="100"/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</c:scaling>
        <c:axPos val="l"/>
        <c:delete val="1"/>
        <c:majorTickMark val="none"/>
        <c:minorTickMark val="none"/>
        <c:tickLblPos val="nextTo"/>
        <c:crossAx val="6653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405"/>
          <c:w val="0.776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Okt!$C$58:$E$58</c:f>
              <c:numCache/>
            </c:numRef>
          </c:val>
        </c:ser>
        <c:ser>
          <c:idx val="1"/>
          <c:order val="1"/>
          <c:tx>
            <c:strRef>
              <c:f>Okt!$B$59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Okt!$C$59:$E$59</c:f>
              <c:numCache/>
            </c:numRef>
          </c:val>
        </c:ser>
        <c:gapWidth val="100"/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</c:scaling>
        <c:axPos val="l"/>
        <c:delete val="1"/>
        <c:majorTickMark val="none"/>
        <c:minorTickMark val="none"/>
        <c:tickLblPos val="nextTo"/>
        <c:crossAx val="20265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Nóv!$C$53:$E$53</c:f>
              <c:numCache/>
            </c:numRef>
          </c:val>
        </c:ser>
        <c:ser>
          <c:idx val="1"/>
          <c:order val="1"/>
          <c:tx>
            <c:strRef>
              <c:f>Nóv!$B$54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Nóv!$C$54:$E$54</c:f>
              <c:numCache/>
            </c:numRef>
          </c:val>
        </c:ser>
        <c:gapWidth val="100"/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</c:scaling>
        <c:axPos val="l"/>
        <c:delete val="1"/>
        <c:majorTickMark val="none"/>
        <c:minorTickMark val="none"/>
        <c:tickLblPos val="nextTo"/>
        <c:crossAx val="30907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26"/>
          <c:w val="0.776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Nóv!$C$58:$E$58</c:f>
              <c:numCache/>
            </c:numRef>
          </c:val>
        </c:ser>
        <c:ser>
          <c:idx val="1"/>
          <c:order val="1"/>
          <c:tx>
            <c:strRef>
              <c:f>Nóv!$B$59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Nóv!$C$59:$E$59</c:f>
              <c:numCache/>
            </c:numRef>
          </c:val>
        </c:ser>
        <c:gapWidth val="100"/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delete val="1"/>
        <c:majorTickMark val="none"/>
        <c:minorTickMark val="none"/>
        <c:tickLblPos val="nextTo"/>
        <c:crossAx val="20487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595"/>
          <c:w val="0.775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Des!$C$53:$E$53</c:f>
              <c:numCache/>
            </c:numRef>
          </c:val>
        </c:ser>
        <c:ser>
          <c:idx val="1"/>
          <c:order val="1"/>
          <c:tx>
            <c:strRef>
              <c:f>Des!$B$54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Des!$C$54:$E$54</c:f>
              <c:numCache/>
            </c:numRef>
          </c:val>
        </c:ser>
        <c:gapWidth val="100"/>
        <c:axId val="48866593"/>
        <c:axId val="37146154"/>
      </c:bar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</c:scaling>
        <c:axPos val="l"/>
        <c:delete val="1"/>
        <c:majorTickMark val="none"/>
        <c:minorTickMark val="none"/>
        <c:tickLblPos val="nextTo"/>
        <c:crossAx val="48866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2015 versus 2014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9"/>
          <c:w val="0.776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Des!$C$58:$E$58</c:f>
              <c:numCache/>
            </c:numRef>
          </c:val>
        </c:ser>
        <c:ser>
          <c:idx val="1"/>
          <c:order val="1"/>
          <c:tx>
            <c:strRef>
              <c:f>Des!$B$59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Des!$C$59:$E$59</c:f>
              <c:numCache/>
            </c:numRef>
          </c:val>
        </c:ser>
        <c:gapWidth val="100"/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delete val="1"/>
        <c:majorTickMark val="none"/>
        <c:minorTickMark val="none"/>
        <c:tickLblPos val="nextTo"/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25"/>
          <c:y val="0.473"/>
          <c:w val="0.13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 og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975"/>
          <c:w val="0.7782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delete val="1"/>
        <c:majorTickMark val="none"/>
        <c:minorTickMark val="none"/>
        <c:tickLblPos val="nextTo"/>
        <c:crossAx val="61017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Apríl!$C$53:$E$53</c:f>
              <c:numCache>
                <c:ptCount val="3"/>
                <c:pt idx="0">
                  <c:v>94642</c:v>
                </c:pt>
                <c:pt idx="1">
                  <c:v>59225</c:v>
                </c:pt>
                <c:pt idx="2">
                  <c:v>35417</c:v>
                </c:pt>
              </c:numCache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Apríl!$C$54:$E$54</c:f>
              <c:numCache>
                <c:ptCount val="3"/>
                <c:pt idx="0">
                  <c:v>107482</c:v>
                </c:pt>
                <c:pt idx="1">
                  <c:v>71608</c:v>
                </c:pt>
                <c:pt idx="2">
                  <c:v>35874</c:v>
                </c:pt>
              </c:numCache>
            </c:numRef>
          </c:val>
        </c:ser>
        <c:gapWidth val="100"/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delete val="1"/>
        <c:majorTickMark val="none"/>
        <c:minorTickMark val="none"/>
        <c:tickLblPos val="nextTo"/>
        <c:crossAx val="4349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Brottfarir; janúar - mars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Apríl!$C$58:$E$58</c:f>
              <c:numCache>
                <c:ptCount val="3"/>
                <c:pt idx="0">
                  <c:v>331079</c:v>
                </c:pt>
                <c:pt idx="1">
                  <c:v>224457</c:v>
                </c:pt>
                <c:pt idx="2">
                  <c:v>106622</c:v>
                </c:pt>
              </c:numCache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Apríl!$C$59:$E$59</c:f>
              <c:numCache>
                <c:ptCount val="3"/>
                <c:pt idx="0">
                  <c:v>408026</c:v>
                </c:pt>
                <c:pt idx="1">
                  <c:v>288700</c:v>
                </c:pt>
                <c:pt idx="2">
                  <c:v>119326</c:v>
                </c:pt>
              </c:numCache>
            </c:numRef>
          </c:val>
        </c:ser>
        <c:gapWidth val="100"/>
        <c:axId val="33143859"/>
        <c:axId val="29859276"/>
      </c:bar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delete val="1"/>
        <c:majorTickMark val="none"/>
        <c:minorTickMark val="none"/>
        <c:tickLblPos val="nextTo"/>
        <c:crossAx val="3314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762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'[1]Mars'!$B$53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'[1]Mars'!$C$53:$E$53</c:f>
              <c:numCache>
                <c:ptCount val="3"/>
                <c:pt idx="0">
                  <c:v>90526</c:v>
                </c:pt>
                <c:pt idx="1">
                  <c:v>66133</c:v>
                </c:pt>
                <c:pt idx="2">
                  <c:v>24393</c:v>
                </c:pt>
              </c:numCache>
            </c:numRef>
          </c:val>
        </c:ser>
        <c:ser>
          <c:idx val="1"/>
          <c:order val="1"/>
          <c:tx>
            <c:strRef>
              <c:f>'[1]Mars'!$B$54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'[1]Mars'!$C$52:$E$52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'[1]Mars'!$C$54:$E$54</c:f>
              <c:numCache>
                <c:ptCount val="3"/>
                <c:pt idx="0">
                  <c:v>116577</c:v>
                </c:pt>
                <c:pt idx="1">
                  <c:v>83855</c:v>
                </c:pt>
                <c:pt idx="2">
                  <c:v>32722</c:v>
                </c:pt>
              </c:numCache>
            </c:numRef>
          </c:val>
        </c:ser>
        <c:gapWidth val="100"/>
        <c:axId val="298029"/>
        <c:axId val="2682262"/>
      </c:barChart>
      <c:catAx>
        <c:axId val="298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delete val="1"/>
        <c:majorTickMark val="none"/>
        <c:minorTickMark val="none"/>
        <c:tickLblPos val="nextTo"/>
        <c:crossAx val="298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25"/>
          <c:y val="0.473"/>
          <c:w val="0.14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0.009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5925"/>
          <c:w val="0.764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'[1]Mars'!$B$58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'[1]Mars'!$C$58:$E$58</c:f>
              <c:numCache>
                <c:ptCount val="3"/>
                <c:pt idx="0">
                  <c:v>236437</c:v>
                </c:pt>
                <c:pt idx="1">
                  <c:v>165232</c:v>
                </c:pt>
                <c:pt idx="2">
                  <c:v>71205</c:v>
                </c:pt>
              </c:numCache>
            </c:numRef>
          </c:val>
        </c:ser>
        <c:ser>
          <c:idx val="1"/>
          <c:order val="1"/>
          <c:tx>
            <c:strRef>
              <c:f>'[1]Mars'!$B$59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'[1]Mars'!$C$57:$E$57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'[1]Mars'!$C$59:$E$59</c:f>
              <c:numCache>
                <c:ptCount val="3"/>
                <c:pt idx="0">
                  <c:v>300544</c:v>
                </c:pt>
                <c:pt idx="1">
                  <c:v>217092</c:v>
                </c:pt>
                <c:pt idx="2">
                  <c:v>83452</c:v>
                </c:pt>
              </c:numCache>
            </c:numRef>
          </c:val>
        </c:ser>
        <c:gapWidth val="100"/>
        <c:axId val="24140359"/>
        <c:axId val="15936640"/>
      </c:bar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delete val="1"/>
        <c:majorTickMark val="none"/>
        <c:minorTickMark val="none"/>
        <c:tickLblPos val="nextTo"/>
        <c:crossAx val="24140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75"/>
          <c:y val="0.473"/>
          <c:w val="0.1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0.05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/>
            </c:strRef>
          </c:cat>
          <c:val>
            <c:numRef>
              <c:f>Apríl!$C$53:$E$53</c:f>
              <c:numCache/>
            </c:numRef>
          </c:val>
        </c:ser>
        <c:ser>
          <c:idx val="1"/>
          <c:order val="1"/>
          <c:tx>
            <c:strRef>
              <c:f>Apríl!$B$54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Apríl!$C$52:$E$52</c:f>
              <c:strCache/>
            </c:strRef>
          </c:cat>
          <c:val>
            <c:numRef>
              <c:f>Apríl!$C$54:$E$54</c:f>
              <c:numCache/>
            </c:numRef>
          </c:val>
        </c:ser>
        <c:gapWidth val="100"/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delete val="1"/>
        <c:majorTickMark val="none"/>
        <c:minorTickMark val="none"/>
        <c:tickLblPos val="nextTo"/>
        <c:crossAx val="921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Apríl!$B$58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/>
            </c:strRef>
          </c:cat>
          <c:val>
            <c:numRef>
              <c:f>Apríl!$C$58:$E$58</c:f>
              <c:numCache/>
            </c:numRef>
          </c:val>
        </c:ser>
        <c:ser>
          <c:idx val="1"/>
          <c:order val="1"/>
          <c:tx>
            <c:strRef>
              <c:f>Apríl!$B$59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Apríl!$C$57:$E$57</c:f>
              <c:strCache/>
            </c:strRef>
          </c:cat>
          <c:val>
            <c:numRef>
              <c:f>Apríl!$C$59:$E$59</c:f>
              <c:numCache/>
            </c:numRef>
          </c:val>
        </c:ser>
        <c:gapWidth val="100"/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delete val="1"/>
        <c:majorTickMark val="none"/>
        <c:minorTickMark val="none"/>
        <c:tickLblPos val="nextTo"/>
        <c:crossAx val="797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5</xdr:col>
      <xdr:colOff>485775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619125" y="6991350"/>
        <a:ext cx="3343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590550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19125" y="689610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38100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72000" y="689610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62475" y="689610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571500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0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562475" y="6877050"/>
        <a:ext cx="3429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9600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4562475" y="68675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571500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600075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35</xdr:row>
      <xdr:rowOff>142875</xdr:rowOff>
    </xdr:from>
    <xdr:to>
      <xdr:col>11</xdr:col>
      <xdr:colOff>600075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4543425" y="690562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35</xdr:row>
      <xdr:rowOff>114300</xdr:rowOff>
    </xdr:from>
    <xdr:to>
      <xdr:col>18</xdr:col>
      <xdr:colOff>571500</xdr:colOff>
      <xdr:row>50</xdr:row>
      <xdr:rowOff>0</xdr:rowOff>
    </xdr:to>
    <xdr:graphicFrame>
      <xdr:nvGraphicFramePr>
        <xdr:cNvPr id="3" name="Chart 22"/>
        <xdr:cNvGraphicFramePr/>
      </xdr:nvGraphicFramePr>
      <xdr:xfrm>
        <a:off x="9201150" y="6877050"/>
        <a:ext cx="320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457200</xdr:colOff>
      <xdr:row>35</xdr:row>
      <xdr:rowOff>142875</xdr:rowOff>
    </xdr:from>
    <xdr:to>
      <xdr:col>24</xdr:col>
      <xdr:colOff>600075</xdr:colOff>
      <xdr:row>50</xdr:row>
      <xdr:rowOff>28575</xdr:rowOff>
    </xdr:to>
    <xdr:graphicFrame>
      <xdr:nvGraphicFramePr>
        <xdr:cNvPr id="4" name="Chart 23"/>
        <xdr:cNvGraphicFramePr/>
      </xdr:nvGraphicFramePr>
      <xdr:xfrm>
        <a:off x="12906375" y="6905625"/>
        <a:ext cx="3276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00075" y="68961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12</xdr:col>
      <xdr:colOff>9525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562475" y="68865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123825</xdr:rowOff>
    </xdr:from>
    <xdr:to>
      <xdr:col>5</xdr:col>
      <xdr:colOff>581025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19125" y="68961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76"/>
        <xdr:cNvGraphicFramePr/>
      </xdr:nvGraphicFramePr>
      <xdr:xfrm>
        <a:off x="4562475" y="68865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561975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88657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72000" y="6886575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8770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42"/>
        <xdr:cNvGraphicFramePr/>
      </xdr:nvGraphicFramePr>
      <xdr:xfrm>
        <a:off x="4572000" y="6896100"/>
        <a:ext cx="3438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590550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9600" y="6886575"/>
        <a:ext cx="3457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95250</xdr:rowOff>
    </xdr:from>
    <xdr:to>
      <xdr:col>12</xdr:col>
      <xdr:colOff>28575</xdr:colOff>
      <xdr:row>49</xdr:row>
      <xdr:rowOff>171450</xdr:rowOff>
    </xdr:to>
    <xdr:graphicFrame>
      <xdr:nvGraphicFramePr>
        <xdr:cNvPr id="2" name="Chart 42"/>
        <xdr:cNvGraphicFramePr/>
      </xdr:nvGraphicFramePr>
      <xdr:xfrm>
        <a:off x="4562475" y="68675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104775</xdr:rowOff>
    </xdr:from>
    <xdr:to>
      <xdr:col>5</xdr:col>
      <xdr:colOff>590550</xdr:colOff>
      <xdr:row>49</xdr:row>
      <xdr:rowOff>180975</xdr:rowOff>
    </xdr:to>
    <xdr:graphicFrame>
      <xdr:nvGraphicFramePr>
        <xdr:cNvPr id="1" name="Chart 41"/>
        <xdr:cNvGraphicFramePr/>
      </xdr:nvGraphicFramePr>
      <xdr:xfrm>
        <a:off x="628650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52950" y="688657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&#250;ar%20-%20mar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s"/>
    </sheetNames>
    <sheetDataSet>
      <sheetData sheetId="2">
        <row r="52">
          <cell r="C52" t="str">
            <v>Allir</v>
          </cell>
          <cell r="D52" t="str">
            <v>Erlendir gestir</v>
          </cell>
          <cell r="E52" t="str">
            <v>Íslendingar</v>
          </cell>
        </row>
        <row r="53">
          <cell r="B53">
            <v>2014</v>
          </cell>
          <cell r="C53">
            <v>90526</v>
          </cell>
          <cell r="D53">
            <v>66133</v>
          </cell>
          <cell r="E53">
            <v>24393</v>
          </cell>
        </row>
        <row r="54">
          <cell r="B54">
            <v>2015</v>
          </cell>
          <cell r="C54">
            <v>116577</v>
          </cell>
          <cell r="D54">
            <v>83855</v>
          </cell>
          <cell r="E54">
            <v>32722</v>
          </cell>
        </row>
        <row r="57">
          <cell r="C57" t="str">
            <v>Allir</v>
          </cell>
          <cell r="D57" t="str">
            <v>Erlendir gestir</v>
          </cell>
          <cell r="E57" t="str">
            <v>Íslendingar</v>
          </cell>
        </row>
        <row r="58">
          <cell r="B58">
            <v>2014</v>
          </cell>
          <cell r="C58">
            <v>236437</v>
          </cell>
          <cell r="D58">
            <v>165232</v>
          </cell>
          <cell r="E58">
            <v>71205</v>
          </cell>
        </row>
        <row r="59">
          <cell r="B59">
            <v>2015</v>
          </cell>
          <cell r="C59">
            <v>300544</v>
          </cell>
          <cell r="D59">
            <v>217092</v>
          </cell>
          <cell r="E59">
            <v>83452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35" t="s">
        <v>2</v>
      </c>
      <c r="F3" s="35"/>
    </row>
    <row r="4" spans="2:6" ht="15.75" thickBot="1">
      <c r="B4" s="6"/>
      <c r="C4" s="6">
        <v>2014</v>
      </c>
      <c r="D4" s="6">
        <v>2015</v>
      </c>
      <c r="E4" s="7" t="s">
        <v>3</v>
      </c>
      <c r="F4" s="7" t="s">
        <v>4</v>
      </c>
    </row>
    <row r="5" spans="2:6" ht="15">
      <c r="B5" s="8" t="s">
        <v>5</v>
      </c>
      <c r="C5" s="9">
        <v>6770</v>
      </c>
      <c r="D5" s="9">
        <v>9377</v>
      </c>
      <c r="E5" s="9">
        <f aca="true" t="shared" si="0" ref="E5:E22">D5-C5</f>
        <v>2607</v>
      </c>
      <c r="F5" s="10">
        <v>38.5</v>
      </c>
    </row>
    <row r="6" spans="2:6" ht="15">
      <c r="B6" s="11" t="s">
        <v>6</v>
      </c>
      <c r="C6" s="12">
        <v>16576</v>
      </c>
      <c r="D6" s="12">
        <v>21686</v>
      </c>
      <c r="E6" s="12">
        <f t="shared" si="0"/>
        <v>5110</v>
      </c>
      <c r="F6" s="13">
        <v>30.8</v>
      </c>
    </row>
    <row r="7" spans="2:6" ht="15">
      <c r="B7" s="8" t="s">
        <v>7</v>
      </c>
      <c r="C7" s="9">
        <v>1932</v>
      </c>
      <c r="D7" s="9">
        <v>2164</v>
      </c>
      <c r="E7" s="9">
        <f t="shared" si="0"/>
        <v>232</v>
      </c>
      <c r="F7" s="10">
        <v>12</v>
      </c>
    </row>
    <row r="8" spans="2:6" ht="15">
      <c r="B8" s="11" t="s">
        <v>8</v>
      </c>
      <c r="C8" s="12">
        <v>351</v>
      </c>
      <c r="D8" s="12">
        <v>482</v>
      </c>
      <c r="E8" s="12">
        <f t="shared" si="0"/>
        <v>131</v>
      </c>
      <c r="F8" s="13">
        <v>37.3</v>
      </c>
    </row>
    <row r="9" spans="2:6" ht="15">
      <c r="B9" s="8" t="s">
        <v>9</v>
      </c>
      <c r="C9" s="9">
        <v>1981</v>
      </c>
      <c r="D9" s="9">
        <v>3206</v>
      </c>
      <c r="E9" s="9">
        <f t="shared" si="0"/>
        <v>1225</v>
      </c>
      <c r="F9" s="10">
        <v>61.8</v>
      </c>
    </row>
    <row r="10" spans="2:6" ht="15">
      <c r="B10" s="11" t="s">
        <v>10</v>
      </c>
      <c r="C10" s="12">
        <v>953</v>
      </c>
      <c r="D10" s="12">
        <v>1150</v>
      </c>
      <c r="E10" s="12">
        <f t="shared" si="0"/>
        <v>197</v>
      </c>
      <c r="F10" s="13">
        <v>20.7</v>
      </c>
    </row>
    <row r="11" spans="2:6" ht="15">
      <c r="B11" s="8" t="s">
        <v>11</v>
      </c>
      <c r="C11" s="9">
        <v>350</v>
      </c>
      <c r="D11" s="9">
        <v>505</v>
      </c>
      <c r="E11" s="9">
        <f t="shared" si="0"/>
        <v>155</v>
      </c>
      <c r="F11" s="10">
        <v>44.3</v>
      </c>
    </row>
    <row r="12" spans="2:6" ht="15">
      <c r="B12" s="11" t="s">
        <v>12</v>
      </c>
      <c r="C12" s="12">
        <v>1778</v>
      </c>
      <c r="D12" s="12">
        <v>2129</v>
      </c>
      <c r="E12" s="12">
        <f t="shared" si="0"/>
        <v>351</v>
      </c>
      <c r="F12" s="13">
        <v>19.7</v>
      </c>
    </row>
    <row r="13" spans="2:6" ht="15">
      <c r="B13" s="8" t="s">
        <v>13</v>
      </c>
      <c r="C13" s="9">
        <v>1020</v>
      </c>
      <c r="D13" s="9">
        <v>1527</v>
      </c>
      <c r="E13" s="9">
        <f t="shared" si="0"/>
        <v>507</v>
      </c>
      <c r="F13" s="10">
        <v>49.7</v>
      </c>
    </row>
    <row r="14" spans="2:6" ht="15">
      <c r="B14" s="11" t="s">
        <v>14</v>
      </c>
      <c r="C14" s="12">
        <v>1331</v>
      </c>
      <c r="D14" s="12">
        <v>2149</v>
      </c>
      <c r="E14" s="12">
        <f t="shared" si="0"/>
        <v>818</v>
      </c>
      <c r="F14" s="13">
        <v>61.5</v>
      </c>
    </row>
    <row r="15" spans="2:6" ht="15">
      <c r="B15" s="8" t="s">
        <v>15</v>
      </c>
      <c r="C15" s="9">
        <v>1982</v>
      </c>
      <c r="D15" s="9">
        <v>1933</v>
      </c>
      <c r="E15" s="9">
        <f t="shared" si="0"/>
        <v>-49</v>
      </c>
      <c r="F15" s="10">
        <v>-2.5</v>
      </c>
    </row>
    <row r="16" spans="2:6" ht="15">
      <c r="B16" s="11" t="s">
        <v>16</v>
      </c>
      <c r="C16" s="12">
        <v>678</v>
      </c>
      <c r="D16" s="12">
        <v>773</v>
      </c>
      <c r="E16" s="12">
        <f t="shared" si="0"/>
        <v>95</v>
      </c>
      <c r="F16" s="13">
        <v>14</v>
      </c>
    </row>
    <row r="17" spans="2:6" ht="15">
      <c r="B17" s="8" t="s">
        <v>17</v>
      </c>
      <c r="C17" s="9">
        <v>600</v>
      </c>
      <c r="D17" s="9">
        <v>328</v>
      </c>
      <c r="E17" s="9">
        <f t="shared" si="0"/>
        <v>-272</v>
      </c>
      <c r="F17" s="10">
        <v>-45.3</v>
      </c>
    </row>
    <row r="18" spans="2:6" ht="15">
      <c r="B18" s="11" t="s">
        <v>18</v>
      </c>
      <c r="C18" s="12">
        <v>500</v>
      </c>
      <c r="D18" s="12">
        <v>657</v>
      </c>
      <c r="E18" s="12">
        <f t="shared" si="0"/>
        <v>157</v>
      </c>
      <c r="F18" s="13">
        <v>31.4</v>
      </c>
    </row>
    <row r="19" spans="2:6" ht="15">
      <c r="B19" s="8" t="s">
        <v>19</v>
      </c>
      <c r="C19" s="9">
        <v>376</v>
      </c>
      <c r="D19" s="9">
        <v>1116</v>
      </c>
      <c r="E19" s="9">
        <f t="shared" si="0"/>
        <v>740</v>
      </c>
      <c r="F19" s="10">
        <v>196.8</v>
      </c>
    </row>
    <row r="20" spans="2:6" ht="15">
      <c r="B20" s="11" t="s">
        <v>20</v>
      </c>
      <c r="C20" s="12">
        <v>1760</v>
      </c>
      <c r="D20" s="12">
        <v>2027</v>
      </c>
      <c r="E20" s="12">
        <f t="shared" si="0"/>
        <v>267</v>
      </c>
      <c r="F20" s="13">
        <v>15.2</v>
      </c>
    </row>
    <row r="21" spans="2:6" ht="15">
      <c r="B21" s="8" t="s">
        <v>21</v>
      </c>
      <c r="C21" s="9">
        <v>2329</v>
      </c>
      <c r="D21" s="9">
        <v>2971</v>
      </c>
      <c r="E21" s="9">
        <f t="shared" si="0"/>
        <v>642</v>
      </c>
      <c r="F21" s="10">
        <v>27.6</v>
      </c>
    </row>
    <row r="22" spans="2:6" ht="15.75" thickBot="1">
      <c r="B22" s="14" t="s">
        <v>22</v>
      </c>
      <c r="C22" s="15">
        <v>5383</v>
      </c>
      <c r="D22" s="15">
        <v>8579</v>
      </c>
      <c r="E22" s="15">
        <f t="shared" si="0"/>
        <v>3196</v>
      </c>
      <c r="F22" s="16">
        <v>59.4</v>
      </c>
    </row>
    <row r="23" spans="2:6" ht="15.75" thickBot="1">
      <c r="B23" s="17" t="s">
        <v>23</v>
      </c>
      <c r="C23" s="18">
        <f>SUM(C5:C22)</f>
        <v>46650</v>
      </c>
      <c r="D23" s="18">
        <f>SUM(D5:D22)</f>
        <v>62759</v>
      </c>
      <c r="E23" s="18">
        <f>SUM(E5:E22)</f>
        <v>16109</v>
      </c>
      <c r="F23" s="19">
        <v>34.5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35" t="s">
        <v>2</v>
      </c>
      <c r="F26" s="35"/>
    </row>
    <row r="27" spans="2:6" ht="15.75" thickBot="1">
      <c r="B27" s="23"/>
      <c r="C27" s="6">
        <v>2014</v>
      </c>
      <c r="D27" s="6">
        <v>2015</v>
      </c>
      <c r="E27" s="7" t="s">
        <v>3</v>
      </c>
      <c r="F27" s="7" t="s">
        <v>4</v>
      </c>
    </row>
    <row r="28" spans="2:6" ht="15">
      <c r="B28" s="20" t="s">
        <v>25</v>
      </c>
      <c r="C28" s="15">
        <v>6025</v>
      </c>
      <c r="D28" s="15">
        <v>6606</v>
      </c>
      <c r="E28" s="15">
        <f aca="true" t="shared" si="1" ref="E28:E33">D28-C28</f>
        <v>581</v>
      </c>
      <c r="F28" s="16">
        <v>9.6</v>
      </c>
    </row>
    <row r="29" spans="2:6" ht="15">
      <c r="B29" s="8" t="s">
        <v>6</v>
      </c>
      <c r="C29" s="9">
        <v>16576</v>
      </c>
      <c r="D29" s="9">
        <v>21686</v>
      </c>
      <c r="E29" s="9">
        <f t="shared" si="1"/>
        <v>5110</v>
      </c>
      <c r="F29" s="10">
        <v>30.8</v>
      </c>
    </row>
    <row r="30" spans="2:6" ht="15">
      <c r="B30" s="24" t="s">
        <v>26</v>
      </c>
      <c r="C30" s="12">
        <v>6489</v>
      </c>
      <c r="D30" s="12">
        <v>9605</v>
      </c>
      <c r="E30" s="12">
        <f t="shared" si="1"/>
        <v>3116</v>
      </c>
      <c r="F30" s="13">
        <v>48</v>
      </c>
    </row>
    <row r="31" spans="2:6" ht="15">
      <c r="B31" s="8" t="s">
        <v>27</v>
      </c>
      <c r="C31" s="9">
        <v>7790</v>
      </c>
      <c r="D31" s="9">
        <v>10904</v>
      </c>
      <c r="E31" s="9">
        <f t="shared" si="1"/>
        <v>3114</v>
      </c>
      <c r="F31" s="10">
        <v>40</v>
      </c>
    </row>
    <row r="32" spans="2:6" ht="15.75" thickBot="1">
      <c r="B32" s="14" t="s">
        <v>22</v>
      </c>
      <c r="C32" s="15">
        <v>9770</v>
      </c>
      <c r="D32" s="15">
        <v>13958</v>
      </c>
      <c r="E32" s="15">
        <f t="shared" si="1"/>
        <v>4188</v>
      </c>
      <c r="F32" s="3">
        <v>42.9</v>
      </c>
    </row>
    <row r="33" spans="2:6" ht="15.75" thickBot="1">
      <c r="B33" s="17" t="s">
        <v>23</v>
      </c>
      <c r="C33" s="18">
        <f>SUM(C28:C32)</f>
        <v>46650</v>
      </c>
      <c r="D33" s="18">
        <f>SUM(D28:D32)</f>
        <v>62759</v>
      </c>
      <c r="E33" s="18">
        <f t="shared" si="1"/>
        <v>16109</v>
      </c>
      <c r="F33" s="19">
        <v>34.5</v>
      </c>
    </row>
    <row r="34" spans="2:6" ht="15.75" thickTop="1">
      <c r="B34" s="14"/>
      <c r="C34" s="3"/>
      <c r="D34" s="3"/>
      <c r="E34" s="3"/>
      <c r="F34" s="3"/>
    </row>
    <row r="35" spans="2:6" ht="15">
      <c r="B35" s="25" t="s">
        <v>28</v>
      </c>
      <c r="C35" s="26">
        <v>25551</v>
      </c>
      <c r="D35" s="26">
        <v>27330</v>
      </c>
      <c r="E35" s="26">
        <f>D35-C35</f>
        <v>1779</v>
      </c>
      <c r="F35" s="29">
        <v>7</v>
      </c>
    </row>
    <row r="36" spans="3:5" ht="15">
      <c r="C36" s="27"/>
      <c r="D36" s="27"/>
      <c r="E36" s="27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2014</v>
      </c>
      <c r="C53" s="27">
        <v>72201</v>
      </c>
      <c r="D53" s="27">
        <v>46650</v>
      </c>
      <c r="E53" s="27">
        <v>25551</v>
      </c>
      <c r="F53" s="27"/>
    </row>
    <row r="54" spans="2:6" ht="15">
      <c r="B54">
        <v>2015</v>
      </c>
      <c r="C54" s="27">
        <v>90089</v>
      </c>
      <c r="D54" s="27">
        <v>62759</v>
      </c>
      <c r="E54" s="27">
        <v>27330</v>
      </c>
      <c r="F54" s="27"/>
    </row>
    <row r="55" ht="15">
      <c r="F55" s="27"/>
    </row>
    <row r="56" spans="2:6" ht="15">
      <c r="B56" s="28" t="s">
        <v>33</v>
      </c>
      <c r="C56" s="28"/>
      <c r="D56" s="28"/>
      <c r="E56" s="28"/>
      <c r="F56" s="27"/>
    </row>
    <row r="58" ht="15">
      <c r="F58" s="28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E26" sqref="E26:F2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82</v>
      </c>
      <c r="C2" s="3"/>
      <c r="D2" s="3"/>
      <c r="E2" s="3"/>
      <c r="F2" s="3"/>
      <c r="H2" s="2" t="s">
        <v>83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8498</v>
      </c>
      <c r="D5" s="9">
        <v>16122</v>
      </c>
      <c r="E5" s="9">
        <f aca="true" t="shared" si="0" ref="E5:E22">D5-C5</f>
        <v>7624</v>
      </c>
      <c r="F5" s="10">
        <v>89.7</v>
      </c>
      <c r="H5" s="8" t="s">
        <v>5</v>
      </c>
      <c r="I5" s="9">
        <v>135509</v>
      </c>
      <c r="J5" s="9">
        <v>215272</v>
      </c>
      <c r="K5" s="9">
        <f>J5-I5</f>
        <v>79763</v>
      </c>
      <c r="L5" s="10">
        <v>58.9</v>
      </c>
    </row>
    <row r="6" spans="2:12" ht="15">
      <c r="B6" s="11" t="s">
        <v>6</v>
      </c>
      <c r="C6" s="12">
        <v>16249</v>
      </c>
      <c r="D6" s="12">
        <v>24200</v>
      </c>
      <c r="E6" s="12">
        <f t="shared" si="0"/>
        <v>7951</v>
      </c>
      <c r="F6" s="13">
        <v>48.9</v>
      </c>
      <c r="H6" s="11" t="s">
        <v>6</v>
      </c>
      <c r="I6" s="12">
        <v>143339</v>
      </c>
      <c r="J6" s="12">
        <v>187806</v>
      </c>
      <c r="K6" s="12">
        <f>J6-I6</f>
        <v>44467</v>
      </c>
      <c r="L6" s="13">
        <v>31</v>
      </c>
    </row>
    <row r="7" spans="2:12" ht="15">
      <c r="B7" s="8" t="s">
        <v>7</v>
      </c>
      <c r="C7" s="9">
        <v>4450</v>
      </c>
      <c r="D7" s="9">
        <v>4962</v>
      </c>
      <c r="E7" s="9">
        <f t="shared" si="0"/>
        <v>512</v>
      </c>
      <c r="F7" s="10">
        <v>11.5</v>
      </c>
      <c r="H7" s="8" t="s">
        <v>7</v>
      </c>
      <c r="I7" s="9">
        <v>43265</v>
      </c>
      <c r="J7" s="9">
        <v>44644</v>
      </c>
      <c r="K7" s="9">
        <f aca="true" t="shared" si="1" ref="K7:K21">J7-I7</f>
        <v>1379</v>
      </c>
      <c r="L7" s="10">
        <v>3.2</v>
      </c>
    </row>
    <row r="8" spans="2:12" ht="15">
      <c r="B8" s="11" t="s">
        <v>8</v>
      </c>
      <c r="C8" s="12">
        <v>1357</v>
      </c>
      <c r="D8" s="12">
        <v>1658</v>
      </c>
      <c r="E8" s="12">
        <f t="shared" si="0"/>
        <v>301</v>
      </c>
      <c r="F8" s="13">
        <v>22.2</v>
      </c>
      <c r="H8" s="11" t="s">
        <v>8</v>
      </c>
      <c r="I8" s="12">
        <v>14081</v>
      </c>
      <c r="J8" s="12">
        <v>14659</v>
      </c>
      <c r="K8" s="12">
        <f t="shared" si="1"/>
        <v>578</v>
      </c>
      <c r="L8" s="13">
        <v>4.1</v>
      </c>
    </row>
    <row r="9" spans="2:12" ht="15">
      <c r="B9" s="8" t="s">
        <v>9</v>
      </c>
      <c r="C9" s="9">
        <v>2814</v>
      </c>
      <c r="D9" s="9">
        <v>2926</v>
      </c>
      <c r="E9" s="9">
        <f t="shared" si="0"/>
        <v>112</v>
      </c>
      <c r="F9" s="10">
        <v>4</v>
      </c>
      <c r="H9" s="8" t="s">
        <v>9</v>
      </c>
      <c r="I9" s="9">
        <v>53965</v>
      </c>
      <c r="J9" s="9">
        <v>61925</v>
      </c>
      <c r="K9" s="9">
        <f t="shared" si="1"/>
        <v>7960</v>
      </c>
      <c r="L9" s="10">
        <v>14.8</v>
      </c>
    </row>
    <row r="10" spans="2:12" ht="15">
      <c r="B10" s="11" t="s">
        <v>10</v>
      </c>
      <c r="C10" s="12">
        <v>1675</v>
      </c>
      <c r="D10" s="12">
        <v>2105</v>
      </c>
      <c r="E10" s="12">
        <f t="shared" si="0"/>
        <v>430</v>
      </c>
      <c r="F10" s="13">
        <v>25.7</v>
      </c>
      <c r="H10" s="11" t="s">
        <v>10</v>
      </c>
      <c r="I10" s="12">
        <v>24133</v>
      </c>
      <c r="J10" s="12">
        <v>26921</v>
      </c>
      <c r="K10" s="12">
        <f t="shared" si="1"/>
        <v>2788</v>
      </c>
      <c r="L10" s="13">
        <v>11.6</v>
      </c>
    </row>
    <row r="11" spans="2:12" ht="15">
      <c r="B11" s="8" t="s">
        <v>11</v>
      </c>
      <c r="C11" s="9">
        <v>643</v>
      </c>
      <c r="D11" s="9">
        <v>933</v>
      </c>
      <c r="E11" s="9">
        <f t="shared" si="0"/>
        <v>290</v>
      </c>
      <c r="F11" s="10">
        <v>45.1</v>
      </c>
      <c r="H11" s="8" t="s">
        <v>11</v>
      </c>
      <c r="I11" s="9">
        <v>18513</v>
      </c>
      <c r="J11" s="9">
        <v>22735</v>
      </c>
      <c r="K11" s="9">
        <f t="shared" si="1"/>
        <v>4222</v>
      </c>
      <c r="L11" s="10">
        <v>22.8</v>
      </c>
    </row>
    <row r="12" spans="2:12" ht="15">
      <c r="B12" s="11" t="s">
        <v>12</v>
      </c>
      <c r="C12" s="12">
        <v>897</v>
      </c>
      <c r="D12" s="12">
        <v>1420</v>
      </c>
      <c r="E12" s="12">
        <f t="shared" si="0"/>
        <v>523</v>
      </c>
      <c r="F12" s="13">
        <v>58.3</v>
      </c>
      <c r="H12" s="11" t="s">
        <v>12</v>
      </c>
      <c r="I12" s="12">
        <v>10989</v>
      </c>
      <c r="J12" s="12">
        <v>13243</v>
      </c>
      <c r="K12" s="12">
        <f>J12-I12</f>
        <v>2254</v>
      </c>
      <c r="L12" s="13">
        <v>20.5</v>
      </c>
    </row>
    <row r="13" spans="2:12" ht="15">
      <c r="B13" s="8" t="s">
        <v>13</v>
      </c>
      <c r="C13" s="9">
        <v>2779</v>
      </c>
      <c r="D13" s="9">
        <v>3559</v>
      </c>
      <c r="E13" s="9">
        <f t="shared" si="0"/>
        <v>780</v>
      </c>
      <c r="F13" s="10">
        <v>28.1</v>
      </c>
      <c r="H13" s="8" t="s">
        <v>13</v>
      </c>
      <c r="I13" s="9">
        <v>34729</v>
      </c>
      <c r="J13" s="9">
        <v>43002</v>
      </c>
      <c r="K13" s="9">
        <f t="shared" si="1"/>
        <v>8273</v>
      </c>
      <c r="L13" s="10">
        <v>23.8</v>
      </c>
    </row>
    <row r="14" spans="2:12" ht="15">
      <c r="B14" s="11" t="s">
        <v>14</v>
      </c>
      <c r="C14" s="12">
        <v>2016</v>
      </c>
      <c r="D14" s="12">
        <v>4382</v>
      </c>
      <c r="E14" s="12">
        <f t="shared" si="0"/>
        <v>2366</v>
      </c>
      <c r="F14" s="13">
        <v>117.4</v>
      </c>
      <c r="H14" s="11" t="s">
        <v>14</v>
      </c>
      <c r="I14" s="12">
        <v>22326</v>
      </c>
      <c r="J14" s="12">
        <v>41393</v>
      </c>
      <c r="K14" s="12">
        <f t="shared" si="1"/>
        <v>19067</v>
      </c>
      <c r="L14" s="13">
        <v>85.4</v>
      </c>
    </row>
    <row r="15" spans="2:12" ht="15">
      <c r="B15" s="8" t="s">
        <v>15</v>
      </c>
      <c r="C15" s="9">
        <v>5406</v>
      </c>
      <c r="D15" s="9">
        <v>6248</v>
      </c>
      <c r="E15" s="9">
        <f t="shared" si="0"/>
        <v>842</v>
      </c>
      <c r="F15" s="10">
        <v>15.6</v>
      </c>
      <c r="H15" s="8" t="s">
        <v>15</v>
      </c>
      <c r="I15" s="9">
        <v>48660</v>
      </c>
      <c r="J15" s="9">
        <v>47054</v>
      </c>
      <c r="K15" s="9">
        <f t="shared" si="1"/>
        <v>-1606</v>
      </c>
      <c r="L15" s="10">
        <v>-3.3</v>
      </c>
    </row>
    <row r="16" spans="2:12" ht="15">
      <c r="B16" s="11" t="s">
        <v>16</v>
      </c>
      <c r="C16" s="12">
        <v>926</v>
      </c>
      <c r="D16" s="12">
        <v>2187</v>
      </c>
      <c r="E16" s="12">
        <f t="shared" si="0"/>
        <v>1261</v>
      </c>
      <c r="F16" s="13">
        <v>136.2</v>
      </c>
      <c r="H16" s="11" t="s">
        <v>16</v>
      </c>
      <c r="I16" s="12">
        <v>17224</v>
      </c>
      <c r="J16" s="12">
        <v>22947</v>
      </c>
      <c r="K16" s="12">
        <f t="shared" si="1"/>
        <v>5723</v>
      </c>
      <c r="L16" s="13">
        <v>33.2</v>
      </c>
    </row>
    <row r="17" spans="2:12" ht="15">
      <c r="B17" s="8" t="s">
        <v>17</v>
      </c>
      <c r="C17" s="9">
        <v>375</v>
      </c>
      <c r="D17" s="9">
        <v>364</v>
      </c>
      <c r="E17" s="9">
        <f t="shared" si="0"/>
        <v>-11</v>
      </c>
      <c r="F17" s="10">
        <v>-2.9</v>
      </c>
      <c r="H17" s="8" t="s">
        <v>17</v>
      </c>
      <c r="I17" s="9">
        <v>7473</v>
      </c>
      <c r="J17" s="9">
        <v>4524</v>
      </c>
      <c r="K17" s="9">
        <f t="shared" si="1"/>
        <v>-2949</v>
      </c>
      <c r="L17" s="10">
        <v>-39.5</v>
      </c>
    </row>
    <row r="18" spans="2:12" ht="15">
      <c r="B18" s="11" t="s">
        <v>18</v>
      </c>
      <c r="C18" s="12">
        <v>1039</v>
      </c>
      <c r="D18" s="12">
        <v>1591</v>
      </c>
      <c r="E18" s="12">
        <f t="shared" si="0"/>
        <v>552</v>
      </c>
      <c r="F18" s="13">
        <v>53.1</v>
      </c>
      <c r="H18" s="11" t="s">
        <v>18</v>
      </c>
      <c r="I18" s="12">
        <v>19761</v>
      </c>
      <c r="J18" s="12">
        <v>25907</v>
      </c>
      <c r="K18" s="12">
        <f t="shared" si="1"/>
        <v>6146</v>
      </c>
      <c r="L18" s="13">
        <v>31.1</v>
      </c>
    </row>
    <row r="19" spans="2:12" ht="15">
      <c r="B19" s="8" t="s">
        <v>19</v>
      </c>
      <c r="C19" s="9">
        <v>1131</v>
      </c>
      <c r="D19" s="9">
        <v>1665</v>
      </c>
      <c r="E19" s="9">
        <f t="shared" si="0"/>
        <v>534</v>
      </c>
      <c r="F19" s="10">
        <v>47.2</v>
      </c>
      <c r="H19" s="8" t="s">
        <v>19</v>
      </c>
      <c r="I19" s="9">
        <v>17836</v>
      </c>
      <c r="J19" s="9">
        <v>25162</v>
      </c>
      <c r="K19" s="9">
        <f t="shared" si="1"/>
        <v>7326</v>
      </c>
      <c r="L19" s="10">
        <v>41.1</v>
      </c>
    </row>
    <row r="20" spans="2:12" ht="15">
      <c r="B20" s="11" t="s">
        <v>20</v>
      </c>
      <c r="C20" s="12">
        <v>2865</v>
      </c>
      <c r="D20" s="12">
        <v>3670</v>
      </c>
      <c r="E20" s="12">
        <f>D20-C20</f>
        <v>805</v>
      </c>
      <c r="F20" s="13">
        <v>28.1</v>
      </c>
      <c r="H20" s="11" t="s">
        <v>20</v>
      </c>
      <c r="I20" s="12">
        <v>37193</v>
      </c>
      <c r="J20" s="12">
        <v>39147</v>
      </c>
      <c r="K20" s="12">
        <f t="shared" si="1"/>
        <v>1954</v>
      </c>
      <c r="L20" s="13">
        <v>5.3</v>
      </c>
    </row>
    <row r="21" spans="2:12" ht="15">
      <c r="B21" s="8" t="s">
        <v>21</v>
      </c>
      <c r="C21" s="9">
        <v>3306</v>
      </c>
      <c r="D21" s="9">
        <v>5784</v>
      </c>
      <c r="E21" s="9">
        <f t="shared" si="0"/>
        <v>2478</v>
      </c>
      <c r="F21" s="10">
        <v>75</v>
      </c>
      <c r="H21" s="8" t="s">
        <v>21</v>
      </c>
      <c r="I21" s="9">
        <v>80922</v>
      </c>
      <c r="J21" s="9">
        <v>98188</v>
      </c>
      <c r="K21" s="9">
        <f t="shared" si="1"/>
        <v>17266</v>
      </c>
      <c r="L21" s="10">
        <v>21.3</v>
      </c>
    </row>
    <row r="22" spans="2:12" ht="15.75" thickBot="1">
      <c r="B22" s="14" t="s">
        <v>22</v>
      </c>
      <c r="C22" s="15">
        <v>10090</v>
      </c>
      <c r="D22" s="15">
        <v>15510</v>
      </c>
      <c r="E22" s="15">
        <f t="shared" si="0"/>
        <v>5420</v>
      </c>
      <c r="F22" s="16">
        <v>53.7</v>
      </c>
      <c r="H22" s="14" t="s">
        <v>22</v>
      </c>
      <c r="I22" s="15">
        <v>124697</v>
      </c>
      <c r="J22" s="15">
        <v>174943</v>
      </c>
      <c r="K22" s="15">
        <f>J22-I22</f>
        <v>50246</v>
      </c>
      <c r="L22" s="16">
        <v>40.3</v>
      </c>
    </row>
    <row r="23" spans="2:12" ht="15.75" thickBot="1">
      <c r="B23" s="17" t="s">
        <v>23</v>
      </c>
      <c r="C23" s="18">
        <f>SUM(C5:C22)</f>
        <v>66516</v>
      </c>
      <c r="D23" s="18">
        <f>SUM(D5:D22)</f>
        <v>99286</v>
      </c>
      <c r="E23" s="18">
        <f>SUM(E5:E22)</f>
        <v>32770</v>
      </c>
      <c r="F23" s="19">
        <v>49.3</v>
      </c>
      <c r="H23" s="17" t="s">
        <v>23</v>
      </c>
      <c r="I23" s="18">
        <f>SUM(I5:I22)</f>
        <v>854615</v>
      </c>
      <c r="J23" s="18">
        <f>SUM(J5:J22)</f>
        <v>1109472</v>
      </c>
      <c r="K23" s="18">
        <f>SUM(K5:K22)</f>
        <v>254857</v>
      </c>
      <c r="L23" s="19">
        <v>29.8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85</v>
      </c>
      <c r="C25" s="3"/>
      <c r="D25" s="3"/>
      <c r="E25" s="3"/>
      <c r="F25" s="3"/>
      <c r="H25" s="21" t="s">
        <v>84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14078</v>
      </c>
      <c r="D28" s="15">
        <v>16538</v>
      </c>
      <c r="E28" s="15">
        <f>D28-C28</f>
        <v>2460</v>
      </c>
      <c r="F28" s="16">
        <v>17.5</v>
      </c>
      <c r="H28" s="20" t="s">
        <v>25</v>
      </c>
      <c r="I28" s="15">
        <v>143199</v>
      </c>
      <c r="J28" s="15">
        <v>145504</v>
      </c>
      <c r="K28" s="15">
        <f>J28-I28</f>
        <v>2305</v>
      </c>
      <c r="L28" s="16">
        <v>1.6</v>
      </c>
    </row>
    <row r="29" spans="2:12" ht="15">
      <c r="B29" s="8" t="s">
        <v>6</v>
      </c>
      <c r="C29" s="9">
        <v>16249</v>
      </c>
      <c r="D29" s="9">
        <v>24200</v>
      </c>
      <c r="E29" s="9">
        <f>D29-C29</f>
        <v>7951</v>
      </c>
      <c r="F29" s="10">
        <v>48.9</v>
      </c>
      <c r="H29" s="8" t="s">
        <v>6</v>
      </c>
      <c r="I29" s="9">
        <v>143339</v>
      </c>
      <c r="J29" s="9">
        <v>187806</v>
      </c>
      <c r="K29" s="9">
        <f>J29-I29</f>
        <v>44467</v>
      </c>
      <c r="L29" s="10">
        <v>31</v>
      </c>
    </row>
    <row r="30" spans="2:12" ht="15">
      <c r="B30" s="24" t="s">
        <v>26</v>
      </c>
      <c r="C30" s="12">
        <v>10608</v>
      </c>
      <c r="D30" s="12">
        <v>15004</v>
      </c>
      <c r="E30" s="12">
        <f>D30-C30</f>
        <v>4396</v>
      </c>
      <c r="F30" s="13">
        <v>41.5</v>
      </c>
      <c r="H30" s="24" t="s">
        <v>26</v>
      </c>
      <c r="I30" s="12">
        <v>215130</v>
      </c>
      <c r="J30" s="12">
        <v>260838</v>
      </c>
      <c r="K30" s="12">
        <f>J30-I30</f>
        <v>45708</v>
      </c>
      <c r="L30" s="13">
        <v>21.2</v>
      </c>
    </row>
    <row r="31" spans="2:12" ht="15">
      <c r="B31" s="8" t="s">
        <v>27</v>
      </c>
      <c r="C31" s="9">
        <v>11277</v>
      </c>
      <c r="D31" s="9">
        <v>19681</v>
      </c>
      <c r="E31" s="9">
        <f>D31-C31</f>
        <v>8404</v>
      </c>
      <c r="F31" s="30">
        <v>74.5</v>
      </c>
      <c r="H31" s="8" t="s">
        <v>27</v>
      </c>
      <c r="I31" s="9">
        <v>170238</v>
      </c>
      <c r="J31" s="9">
        <v>258274</v>
      </c>
      <c r="K31" s="9">
        <f>J31-I31</f>
        <v>88036</v>
      </c>
      <c r="L31" s="30">
        <v>51.7</v>
      </c>
    </row>
    <row r="32" spans="2:12" ht="15.75" thickBot="1">
      <c r="B32" s="14" t="s">
        <v>22</v>
      </c>
      <c r="C32" s="15">
        <v>14304</v>
      </c>
      <c r="D32" s="15">
        <v>23863</v>
      </c>
      <c r="E32" s="15">
        <f>D32-C32</f>
        <v>9559</v>
      </c>
      <c r="F32" s="16">
        <v>66.8</v>
      </c>
      <c r="G32" s="15"/>
      <c r="H32" s="14" t="s">
        <v>22</v>
      </c>
      <c r="I32" s="15">
        <v>182709</v>
      </c>
      <c r="J32" s="15">
        <v>257050</v>
      </c>
      <c r="K32" s="15">
        <f>J32-I32</f>
        <v>74341</v>
      </c>
      <c r="L32" s="16">
        <v>40.7</v>
      </c>
    </row>
    <row r="33" spans="2:12" ht="15.75" thickBot="1">
      <c r="B33" s="17" t="s">
        <v>23</v>
      </c>
      <c r="C33" s="18">
        <f>SUM(C28:C32)</f>
        <v>66516</v>
      </c>
      <c r="D33" s="18">
        <f>SUM(D28:D32)</f>
        <v>99286</v>
      </c>
      <c r="E33" s="18">
        <f>SUM(E28:E32)</f>
        <v>32770</v>
      </c>
      <c r="F33" s="19">
        <v>49.3</v>
      </c>
      <c r="H33" s="17" t="s">
        <v>23</v>
      </c>
      <c r="I33" s="18">
        <f>SUM(I28:I32)</f>
        <v>854615</v>
      </c>
      <c r="J33" s="18">
        <f>SUM(J28:J32)</f>
        <v>1109472</v>
      </c>
      <c r="K33" s="18">
        <f>SUM(K28:K32)</f>
        <v>254857</v>
      </c>
      <c r="L33" s="19">
        <v>29.8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40762</v>
      </c>
      <c r="D35" s="26">
        <v>44740</v>
      </c>
      <c r="E35" s="26">
        <f>D35-C35</f>
        <v>3978</v>
      </c>
      <c r="F35" s="31">
        <v>9.8</v>
      </c>
      <c r="H35" s="25" t="s">
        <v>28</v>
      </c>
      <c r="I35" s="26">
        <v>339450</v>
      </c>
      <c r="J35" s="26">
        <v>381674</v>
      </c>
      <c r="K35" s="26">
        <f>J35-I35</f>
        <v>42224</v>
      </c>
      <c r="L35" s="31">
        <v>12.4</v>
      </c>
    </row>
    <row r="36" spans="3:10" ht="15">
      <c r="C36" s="27"/>
      <c r="D36" s="27"/>
      <c r="I36" s="27"/>
      <c r="J36" s="27"/>
    </row>
    <row r="51" ht="15">
      <c r="B51" s="34" t="s">
        <v>86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107278</v>
      </c>
      <c r="D53" s="27">
        <v>66516</v>
      </c>
      <c r="E53" s="27">
        <v>40762</v>
      </c>
      <c r="F53" s="27"/>
    </row>
    <row r="54" spans="2:6" ht="15">
      <c r="B54" s="34">
        <v>2015</v>
      </c>
      <c r="C54" s="33">
        <v>144026</v>
      </c>
      <c r="D54" s="27">
        <v>99286</v>
      </c>
      <c r="E54" s="27">
        <v>44740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87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1194065</v>
      </c>
      <c r="D58" s="27">
        <v>854615</v>
      </c>
      <c r="E58" s="27">
        <v>339450</v>
      </c>
      <c r="F58" s="27"/>
    </row>
    <row r="59" spans="2:6" ht="15">
      <c r="B59" s="34">
        <v>2015</v>
      </c>
      <c r="C59" s="27">
        <v>1491146</v>
      </c>
      <c r="D59" s="27">
        <v>1109472</v>
      </c>
      <c r="E59" s="27">
        <v>381674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8">
      <selection activeCell="P33" sqref="P33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89</v>
      </c>
      <c r="C2" s="3"/>
      <c r="D2" s="3"/>
      <c r="E2" s="3"/>
      <c r="F2" s="3"/>
      <c r="H2" s="2" t="s">
        <v>91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9735</v>
      </c>
      <c r="D5" s="9">
        <v>15320</v>
      </c>
      <c r="E5" s="9">
        <f aca="true" t="shared" si="0" ref="E5:E22">D5-C5</f>
        <v>5585</v>
      </c>
      <c r="F5" s="10">
        <v>57.4</v>
      </c>
      <c r="H5" s="8" t="s">
        <v>5</v>
      </c>
      <c r="I5" s="9">
        <v>145244</v>
      </c>
      <c r="J5" s="9">
        <v>230592</v>
      </c>
      <c r="K5" s="9">
        <f>J5-I5</f>
        <v>85348</v>
      </c>
      <c r="L5" s="10">
        <v>58.8</v>
      </c>
    </row>
    <row r="6" spans="2:12" ht="15">
      <c r="B6" s="11" t="s">
        <v>6</v>
      </c>
      <c r="C6" s="12">
        <v>19638</v>
      </c>
      <c r="D6" s="12">
        <v>28943</v>
      </c>
      <c r="E6" s="12">
        <f t="shared" si="0"/>
        <v>9305</v>
      </c>
      <c r="F6" s="13">
        <v>47.4</v>
      </c>
      <c r="H6" s="11" t="s">
        <v>6</v>
      </c>
      <c r="I6" s="12">
        <v>162977</v>
      </c>
      <c r="J6" s="12">
        <v>216749</v>
      </c>
      <c r="K6" s="12">
        <f>J6-I6</f>
        <v>53772</v>
      </c>
      <c r="L6" s="13">
        <v>33</v>
      </c>
    </row>
    <row r="7" spans="2:12" ht="15">
      <c r="B7" s="8" t="s">
        <v>7</v>
      </c>
      <c r="C7" s="9">
        <v>2884</v>
      </c>
      <c r="D7" s="9">
        <v>2933</v>
      </c>
      <c r="E7" s="9">
        <f t="shared" si="0"/>
        <v>49</v>
      </c>
      <c r="F7" s="10">
        <v>1.7</v>
      </c>
      <c r="H7" s="8" t="s">
        <v>7</v>
      </c>
      <c r="I7" s="9">
        <v>46149</v>
      </c>
      <c r="J7" s="9">
        <v>47577</v>
      </c>
      <c r="K7" s="9">
        <f aca="true" t="shared" si="1" ref="K7:K21">J7-I7</f>
        <v>1428</v>
      </c>
      <c r="L7" s="10">
        <v>3.1</v>
      </c>
    </row>
    <row r="8" spans="2:12" ht="15">
      <c r="B8" s="11" t="s">
        <v>8</v>
      </c>
      <c r="C8" s="12">
        <v>736</v>
      </c>
      <c r="D8" s="12">
        <v>781</v>
      </c>
      <c r="E8" s="12">
        <f t="shared" si="0"/>
        <v>45</v>
      </c>
      <c r="F8" s="13">
        <v>6.1</v>
      </c>
      <c r="H8" s="11" t="s">
        <v>8</v>
      </c>
      <c r="I8" s="12">
        <v>14817</v>
      </c>
      <c r="J8" s="12">
        <v>15440</v>
      </c>
      <c r="K8" s="12">
        <f t="shared" si="1"/>
        <v>623</v>
      </c>
      <c r="L8" s="13">
        <v>4.2</v>
      </c>
    </row>
    <row r="9" spans="2:12" ht="15">
      <c r="B9" s="8" t="s">
        <v>9</v>
      </c>
      <c r="C9" s="9">
        <v>2294</v>
      </c>
      <c r="D9" s="9">
        <v>2261</v>
      </c>
      <c r="E9" s="9">
        <f t="shared" si="0"/>
        <v>-33</v>
      </c>
      <c r="F9" s="10">
        <v>-1.4</v>
      </c>
      <c r="H9" s="8" t="s">
        <v>9</v>
      </c>
      <c r="I9" s="9">
        <v>56259</v>
      </c>
      <c r="J9" s="9">
        <v>64186</v>
      </c>
      <c r="K9" s="9">
        <f t="shared" si="1"/>
        <v>7927</v>
      </c>
      <c r="L9" s="10">
        <v>14.1</v>
      </c>
    </row>
    <row r="10" spans="2:12" ht="15">
      <c r="B10" s="11" t="s">
        <v>10</v>
      </c>
      <c r="C10" s="12">
        <v>1179</v>
      </c>
      <c r="D10" s="12">
        <v>1539</v>
      </c>
      <c r="E10" s="12">
        <f t="shared" si="0"/>
        <v>360</v>
      </c>
      <c r="F10" s="13">
        <v>30.5</v>
      </c>
      <c r="H10" s="11" t="s">
        <v>10</v>
      </c>
      <c r="I10" s="12">
        <v>25312</v>
      </c>
      <c r="J10" s="12">
        <v>28460</v>
      </c>
      <c r="K10" s="12">
        <f t="shared" si="1"/>
        <v>3148</v>
      </c>
      <c r="L10" s="13">
        <v>12.4</v>
      </c>
    </row>
    <row r="11" spans="2:12" ht="15">
      <c r="B11" s="8" t="s">
        <v>11</v>
      </c>
      <c r="C11" s="9">
        <v>819</v>
      </c>
      <c r="D11" s="9">
        <v>710</v>
      </c>
      <c r="E11" s="9">
        <f t="shared" si="0"/>
        <v>-109</v>
      </c>
      <c r="F11" s="10">
        <v>-13.3</v>
      </c>
      <c r="H11" s="8" t="s">
        <v>11</v>
      </c>
      <c r="I11" s="9">
        <v>19332</v>
      </c>
      <c r="J11" s="9">
        <v>23445</v>
      </c>
      <c r="K11" s="9">
        <f t="shared" si="1"/>
        <v>4113</v>
      </c>
      <c r="L11" s="10">
        <v>21.3</v>
      </c>
    </row>
    <row r="12" spans="2:12" ht="15">
      <c r="B12" s="11" t="s">
        <v>12</v>
      </c>
      <c r="C12" s="12">
        <v>1053</v>
      </c>
      <c r="D12" s="12">
        <v>1552</v>
      </c>
      <c r="E12" s="12">
        <f t="shared" si="0"/>
        <v>499</v>
      </c>
      <c r="F12" s="13">
        <v>47.4</v>
      </c>
      <c r="H12" s="11" t="s">
        <v>12</v>
      </c>
      <c r="I12" s="12">
        <v>12042</v>
      </c>
      <c r="J12" s="12">
        <v>14795</v>
      </c>
      <c r="K12" s="12">
        <f>J12-I12</f>
        <v>2753</v>
      </c>
      <c r="L12" s="13">
        <v>22.9</v>
      </c>
    </row>
    <row r="13" spans="2:12" ht="15">
      <c r="B13" s="8" t="s">
        <v>13</v>
      </c>
      <c r="C13" s="9">
        <v>2630</v>
      </c>
      <c r="D13" s="9">
        <v>2254</v>
      </c>
      <c r="E13" s="9">
        <f t="shared" si="0"/>
        <v>-376</v>
      </c>
      <c r="F13" s="10">
        <v>-14.3</v>
      </c>
      <c r="H13" s="8" t="s">
        <v>13</v>
      </c>
      <c r="I13" s="9">
        <v>37359</v>
      </c>
      <c r="J13" s="9">
        <v>45256</v>
      </c>
      <c r="K13" s="9">
        <f t="shared" si="1"/>
        <v>7897</v>
      </c>
      <c r="L13" s="10">
        <v>21.1</v>
      </c>
    </row>
    <row r="14" spans="2:12" ht="15">
      <c r="B14" s="11" t="s">
        <v>14</v>
      </c>
      <c r="C14" s="12">
        <v>858</v>
      </c>
      <c r="D14" s="12">
        <v>1464</v>
      </c>
      <c r="E14" s="12">
        <f t="shared" si="0"/>
        <v>606</v>
      </c>
      <c r="F14" s="13">
        <v>70.6</v>
      </c>
      <c r="H14" s="11" t="s">
        <v>14</v>
      </c>
      <c r="I14" s="12">
        <v>23184</v>
      </c>
      <c r="J14" s="12">
        <v>42857</v>
      </c>
      <c r="K14" s="12">
        <f t="shared" si="1"/>
        <v>19673</v>
      </c>
      <c r="L14" s="13">
        <v>84.9</v>
      </c>
    </row>
    <row r="15" spans="2:12" ht="15">
      <c r="B15" s="8" t="s">
        <v>15</v>
      </c>
      <c r="C15" s="9">
        <v>3276</v>
      </c>
      <c r="D15" s="9">
        <v>2945</v>
      </c>
      <c r="E15" s="9">
        <f t="shared" si="0"/>
        <v>-331</v>
      </c>
      <c r="F15" s="10">
        <v>-10.1</v>
      </c>
      <c r="H15" s="8" t="s">
        <v>15</v>
      </c>
      <c r="I15" s="9">
        <v>51936</v>
      </c>
      <c r="J15" s="9">
        <v>49999</v>
      </c>
      <c r="K15" s="9">
        <f t="shared" si="1"/>
        <v>-1937</v>
      </c>
      <c r="L15" s="10">
        <v>-3.7</v>
      </c>
    </row>
    <row r="16" spans="2:12" ht="15">
      <c r="B16" s="11" t="s">
        <v>16</v>
      </c>
      <c r="C16" s="12">
        <v>771</v>
      </c>
      <c r="D16" s="12">
        <v>1451</v>
      </c>
      <c r="E16" s="12">
        <f t="shared" si="0"/>
        <v>680</v>
      </c>
      <c r="F16" s="13">
        <v>88.2</v>
      </c>
      <c r="H16" s="11" t="s">
        <v>16</v>
      </c>
      <c r="I16" s="12">
        <v>17995</v>
      </c>
      <c r="J16" s="12">
        <v>24398</v>
      </c>
      <c r="K16" s="12">
        <f t="shared" si="1"/>
        <v>6403</v>
      </c>
      <c r="L16" s="13">
        <v>35.6</v>
      </c>
    </row>
    <row r="17" spans="2:12" ht="15">
      <c r="B17" s="8" t="s">
        <v>17</v>
      </c>
      <c r="C17" s="9">
        <v>339</v>
      </c>
      <c r="D17" s="9">
        <v>176</v>
      </c>
      <c r="E17" s="9">
        <f t="shared" si="0"/>
        <v>-163</v>
      </c>
      <c r="F17" s="10">
        <v>-48.1</v>
      </c>
      <c r="H17" s="8" t="s">
        <v>17</v>
      </c>
      <c r="I17" s="9">
        <v>7812</v>
      </c>
      <c r="J17" s="9">
        <v>4700</v>
      </c>
      <c r="K17" s="9">
        <f t="shared" si="1"/>
        <v>-3112</v>
      </c>
      <c r="L17" s="10">
        <v>-39.8</v>
      </c>
    </row>
    <row r="18" spans="2:12" ht="15">
      <c r="B18" s="11" t="s">
        <v>18</v>
      </c>
      <c r="C18" s="12">
        <v>640</v>
      </c>
      <c r="D18" s="12">
        <v>743</v>
      </c>
      <c r="E18" s="12">
        <f t="shared" si="0"/>
        <v>103</v>
      </c>
      <c r="F18" s="13">
        <v>16.1</v>
      </c>
      <c r="H18" s="11" t="s">
        <v>18</v>
      </c>
      <c r="I18" s="12">
        <v>20401</v>
      </c>
      <c r="J18" s="12">
        <v>26650</v>
      </c>
      <c r="K18" s="12">
        <f t="shared" si="1"/>
        <v>6249</v>
      </c>
      <c r="L18" s="13">
        <v>30.6</v>
      </c>
    </row>
    <row r="19" spans="2:12" ht="15">
      <c r="B19" s="8" t="s">
        <v>19</v>
      </c>
      <c r="C19" s="9">
        <v>764</v>
      </c>
      <c r="D19" s="9">
        <v>483</v>
      </c>
      <c r="E19" s="9">
        <f t="shared" si="0"/>
        <v>-281</v>
      </c>
      <c r="F19" s="10">
        <v>-36.8</v>
      </c>
      <c r="H19" s="8" t="s">
        <v>19</v>
      </c>
      <c r="I19" s="9">
        <v>18600</v>
      </c>
      <c r="J19" s="9">
        <v>25645</v>
      </c>
      <c r="K19" s="9">
        <f t="shared" si="1"/>
        <v>7045</v>
      </c>
      <c r="L19" s="10">
        <v>37.9</v>
      </c>
    </row>
    <row r="20" spans="2:12" ht="15">
      <c r="B20" s="11" t="s">
        <v>20</v>
      </c>
      <c r="C20" s="12">
        <v>2314</v>
      </c>
      <c r="D20" s="12">
        <v>2642</v>
      </c>
      <c r="E20" s="12">
        <f>D20-C20</f>
        <v>328</v>
      </c>
      <c r="F20" s="13">
        <v>14.2</v>
      </c>
      <c r="H20" s="11" t="s">
        <v>20</v>
      </c>
      <c r="I20" s="12">
        <v>39507</v>
      </c>
      <c r="J20" s="12">
        <v>41789</v>
      </c>
      <c r="K20" s="12">
        <f t="shared" si="1"/>
        <v>2282</v>
      </c>
      <c r="L20" s="13">
        <v>5.8</v>
      </c>
    </row>
    <row r="21" spans="2:12" ht="15">
      <c r="B21" s="8" t="s">
        <v>21</v>
      </c>
      <c r="C21" s="9">
        <v>2941</v>
      </c>
      <c r="D21" s="9">
        <v>3117</v>
      </c>
      <c r="E21" s="9">
        <f t="shared" si="0"/>
        <v>176</v>
      </c>
      <c r="F21" s="10">
        <v>6</v>
      </c>
      <c r="H21" s="8" t="s">
        <v>21</v>
      </c>
      <c r="I21" s="9">
        <v>83863</v>
      </c>
      <c r="J21" s="9">
        <v>101305</v>
      </c>
      <c r="K21" s="9">
        <f t="shared" si="1"/>
        <v>17442</v>
      </c>
      <c r="L21" s="10">
        <v>20.8</v>
      </c>
    </row>
    <row r="22" spans="2:12" ht="15.75" thickBot="1">
      <c r="B22" s="14" t="s">
        <v>22</v>
      </c>
      <c r="C22" s="15">
        <v>7979</v>
      </c>
      <c r="D22" s="15">
        <v>12295</v>
      </c>
      <c r="E22" s="15">
        <f t="shared" si="0"/>
        <v>4316</v>
      </c>
      <c r="F22" s="16">
        <v>54.1</v>
      </c>
      <c r="H22" s="14" t="s">
        <v>22</v>
      </c>
      <c r="I22" s="15">
        <v>132676</v>
      </c>
      <c r="J22" s="15">
        <v>187238</v>
      </c>
      <c r="K22" s="15">
        <f>J22-I22</f>
        <v>54562</v>
      </c>
      <c r="L22" s="16">
        <v>41.1</v>
      </c>
    </row>
    <row r="23" spans="2:12" ht="15.75" thickBot="1">
      <c r="B23" s="17" t="s">
        <v>23</v>
      </c>
      <c r="C23" s="18">
        <f>SUM(C5:C22)</f>
        <v>60850</v>
      </c>
      <c r="D23" s="18">
        <f>SUM(D5:D22)</f>
        <v>81609</v>
      </c>
      <c r="E23" s="18">
        <f>SUM(E5:E22)</f>
        <v>20759</v>
      </c>
      <c r="F23" s="19">
        <v>34.1</v>
      </c>
      <c r="H23" s="17" t="s">
        <v>23</v>
      </c>
      <c r="I23" s="18">
        <f>SUM(I5:I22)</f>
        <v>915465</v>
      </c>
      <c r="J23" s="18">
        <f>SUM(J5:J22)</f>
        <v>1191081</v>
      </c>
      <c r="K23" s="18">
        <f>SUM(K5:K22)</f>
        <v>275616</v>
      </c>
      <c r="L23" s="19">
        <v>30.1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88</v>
      </c>
      <c r="C25" s="3"/>
      <c r="D25" s="3"/>
      <c r="E25" s="3"/>
      <c r="F25" s="3"/>
      <c r="H25" s="21" t="s">
        <v>90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9210</v>
      </c>
      <c r="D28" s="15">
        <v>9301</v>
      </c>
      <c r="E28" s="15">
        <f>D28-C28</f>
        <v>91</v>
      </c>
      <c r="F28" s="16">
        <v>1</v>
      </c>
      <c r="H28" s="20" t="s">
        <v>25</v>
      </c>
      <c r="I28" s="15">
        <v>152409</v>
      </c>
      <c r="J28" s="15">
        <v>154805</v>
      </c>
      <c r="K28" s="15">
        <f>J28-I28</f>
        <v>2396</v>
      </c>
      <c r="L28" s="16">
        <v>1.6</v>
      </c>
    </row>
    <row r="29" spans="2:12" ht="15">
      <c r="B29" s="8" t="s">
        <v>6</v>
      </c>
      <c r="C29" s="9">
        <v>19638</v>
      </c>
      <c r="D29" s="9">
        <v>28943</v>
      </c>
      <c r="E29" s="9">
        <f>D29-C29</f>
        <v>9305</v>
      </c>
      <c r="F29" s="10">
        <v>47.4</v>
      </c>
      <c r="H29" s="8" t="s">
        <v>6</v>
      </c>
      <c r="I29" s="9">
        <v>162977</v>
      </c>
      <c r="J29" s="9">
        <v>216749</v>
      </c>
      <c r="K29" s="9">
        <f>J29-I29</f>
        <v>53772</v>
      </c>
      <c r="L29" s="10">
        <v>33</v>
      </c>
    </row>
    <row r="30" spans="2:12" ht="15">
      <c r="B30" s="24" t="s">
        <v>26</v>
      </c>
      <c r="C30" s="12">
        <v>8637</v>
      </c>
      <c r="D30" s="12">
        <v>8853</v>
      </c>
      <c r="E30" s="12">
        <f>D30-C30</f>
        <v>216</v>
      </c>
      <c r="F30" s="13">
        <v>2.5</v>
      </c>
      <c r="H30" s="24" t="s">
        <v>26</v>
      </c>
      <c r="I30" s="12">
        <v>223767</v>
      </c>
      <c r="J30" s="12">
        <v>269691</v>
      </c>
      <c r="K30" s="12">
        <f>J30-I30</f>
        <v>45924</v>
      </c>
      <c r="L30" s="13">
        <v>20.5</v>
      </c>
    </row>
    <row r="31" spans="2:12" ht="15">
      <c r="B31" s="8" t="s">
        <v>27</v>
      </c>
      <c r="C31" s="9">
        <v>12365</v>
      </c>
      <c r="D31" s="9">
        <v>17574</v>
      </c>
      <c r="E31" s="9">
        <f>D31-C31</f>
        <v>5209</v>
      </c>
      <c r="F31" s="30">
        <v>42.1</v>
      </c>
      <c r="H31" s="8" t="s">
        <v>27</v>
      </c>
      <c r="I31" s="9">
        <v>182603</v>
      </c>
      <c r="J31" s="9">
        <v>275848</v>
      </c>
      <c r="K31" s="9">
        <f>J31-I31</f>
        <v>93245</v>
      </c>
      <c r="L31" s="10">
        <v>51.1</v>
      </c>
    </row>
    <row r="32" spans="2:12" ht="15.75" thickBot="1">
      <c r="B32" s="14" t="s">
        <v>22</v>
      </c>
      <c r="C32" s="15">
        <v>11000</v>
      </c>
      <c r="D32" s="15">
        <v>16938</v>
      </c>
      <c r="E32" s="15">
        <f>D32-C32</f>
        <v>5938</v>
      </c>
      <c r="F32" s="16">
        <v>54</v>
      </c>
      <c r="G32" s="15"/>
      <c r="H32" s="14" t="s">
        <v>22</v>
      </c>
      <c r="I32" s="15">
        <v>193709</v>
      </c>
      <c r="J32" s="15">
        <v>273988</v>
      </c>
      <c r="K32" s="15">
        <f>J32-I32</f>
        <v>80279</v>
      </c>
      <c r="L32" s="16">
        <v>41.4</v>
      </c>
    </row>
    <row r="33" spans="2:12" ht="15.75" thickBot="1">
      <c r="B33" s="17" t="s">
        <v>23</v>
      </c>
      <c r="C33" s="18">
        <f>SUM(C28:C32)</f>
        <v>60850</v>
      </c>
      <c r="D33" s="18">
        <f>SUM(D28:D32)</f>
        <v>81609</v>
      </c>
      <c r="E33" s="18">
        <f>SUM(E28:E32)</f>
        <v>20759</v>
      </c>
      <c r="F33" s="19">
        <v>34.1</v>
      </c>
      <c r="H33" s="17" t="s">
        <v>23</v>
      </c>
      <c r="I33" s="18">
        <f>SUM(I28:I32)</f>
        <v>915465</v>
      </c>
      <c r="J33" s="18">
        <f>SUM(J28:J32)</f>
        <v>1191081</v>
      </c>
      <c r="K33" s="18">
        <f>SUM(K28:K32)</f>
        <v>275616</v>
      </c>
      <c r="L33" s="19">
        <v>30.1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32463</v>
      </c>
      <c r="D35" s="26">
        <v>35687</v>
      </c>
      <c r="E35" s="26">
        <f>D35-C35</f>
        <v>3224</v>
      </c>
      <c r="F35" s="31">
        <v>9.9</v>
      </c>
      <c r="H35" s="25" t="s">
        <v>28</v>
      </c>
      <c r="I35" s="26">
        <v>371913</v>
      </c>
      <c r="J35" s="26">
        <v>417361</v>
      </c>
      <c r="K35" s="26">
        <f>J35-I35</f>
        <v>45448</v>
      </c>
      <c r="L35" s="31">
        <v>12.2</v>
      </c>
    </row>
    <row r="36" spans="3:10" ht="15">
      <c r="C36" s="27"/>
      <c r="D36" s="27"/>
      <c r="I36" s="27"/>
      <c r="J36" s="27"/>
    </row>
    <row r="51" ht="15">
      <c r="B51" s="34" t="s">
        <v>92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93313</v>
      </c>
      <c r="D53" s="27">
        <v>60850</v>
      </c>
      <c r="E53" s="27">
        <v>32463</v>
      </c>
      <c r="F53" s="27"/>
    </row>
    <row r="54" spans="2:9" ht="15">
      <c r="B54" s="34">
        <v>2015</v>
      </c>
      <c r="C54" s="33">
        <v>117296</v>
      </c>
      <c r="D54" s="27">
        <v>81609</v>
      </c>
      <c r="E54" s="27">
        <v>35687</v>
      </c>
      <c r="F54" s="27"/>
      <c r="I54" s="26"/>
    </row>
    <row r="55" spans="3:12" ht="15">
      <c r="C55" s="32"/>
      <c r="F55" s="27"/>
      <c r="I55" s="26"/>
      <c r="J55" s="26"/>
      <c r="K55" s="26"/>
      <c r="L55" s="27"/>
    </row>
    <row r="56" spans="2:9" ht="15">
      <c r="B56" s="34" t="s">
        <v>93</v>
      </c>
      <c r="C56" s="32"/>
      <c r="I56" s="27"/>
    </row>
    <row r="57" spans="3:9" ht="15">
      <c r="C57" s="32" t="s">
        <v>30</v>
      </c>
      <c r="D57" s="34" t="s">
        <v>31</v>
      </c>
      <c r="E57" s="34" t="s">
        <v>32</v>
      </c>
      <c r="I57" s="27"/>
    </row>
    <row r="58" spans="2:6" ht="15">
      <c r="B58" s="34">
        <v>2014</v>
      </c>
      <c r="C58" s="27">
        <v>1287378</v>
      </c>
      <c r="D58" s="27">
        <v>915465</v>
      </c>
      <c r="E58" s="27">
        <v>371913</v>
      </c>
      <c r="F58" s="27"/>
    </row>
    <row r="59" spans="2:6" ht="15">
      <c r="B59" s="34">
        <v>2015</v>
      </c>
      <c r="C59" s="27">
        <v>1608442</v>
      </c>
      <c r="D59" s="27">
        <v>1191081</v>
      </c>
      <c r="E59" s="27">
        <v>417361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61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94</v>
      </c>
      <c r="C2" s="3"/>
      <c r="D2" s="3"/>
      <c r="E2" s="3"/>
      <c r="F2" s="3"/>
      <c r="H2" s="2" t="s">
        <v>95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6860</v>
      </c>
      <c r="D5" s="9">
        <v>12213</v>
      </c>
      <c r="E5" s="9">
        <f aca="true" t="shared" si="0" ref="E5:E23">D5-C5</f>
        <v>5353</v>
      </c>
      <c r="F5" s="10">
        <v>78</v>
      </c>
      <c r="H5" s="8" t="s">
        <v>5</v>
      </c>
      <c r="I5" s="9">
        <v>152104</v>
      </c>
      <c r="J5" s="9">
        <v>242805</v>
      </c>
      <c r="K5" s="9">
        <f>J5-I5</f>
        <v>90701</v>
      </c>
      <c r="L5" s="10">
        <v>59.6</v>
      </c>
    </row>
    <row r="6" spans="2:12" ht="15">
      <c r="B6" s="11" t="s">
        <v>6</v>
      </c>
      <c r="C6" s="12">
        <v>17526</v>
      </c>
      <c r="D6" s="12">
        <v>24275</v>
      </c>
      <c r="E6" s="12">
        <f t="shared" si="0"/>
        <v>6749</v>
      </c>
      <c r="F6" s="13">
        <v>38.5</v>
      </c>
      <c r="H6" s="11" t="s">
        <v>6</v>
      </c>
      <c r="I6" s="12">
        <v>180503</v>
      </c>
      <c r="J6" s="12">
        <v>241024</v>
      </c>
      <c r="K6" s="12">
        <f>J6-I6</f>
        <v>60521</v>
      </c>
      <c r="L6" s="13">
        <v>33.5</v>
      </c>
    </row>
    <row r="7" spans="2:12" ht="15">
      <c r="B7" s="8" t="s">
        <v>7</v>
      </c>
      <c r="C7" s="9">
        <v>2088</v>
      </c>
      <c r="D7" s="9">
        <v>1648</v>
      </c>
      <c r="E7" s="9">
        <f t="shared" si="0"/>
        <v>-440</v>
      </c>
      <c r="F7" s="10">
        <v>-21.1</v>
      </c>
      <c r="H7" s="8" t="s">
        <v>7</v>
      </c>
      <c r="I7" s="9">
        <v>48237</v>
      </c>
      <c r="J7" s="9">
        <v>49225</v>
      </c>
      <c r="K7" s="9">
        <f aca="true" t="shared" si="1" ref="K7:K21">J7-I7</f>
        <v>988</v>
      </c>
      <c r="L7" s="10">
        <v>2</v>
      </c>
    </row>
    <row r="8" spans="2:12" ht="15">
      <c r="B8" s="11" t="s">
        <v>8</v>
      </c>
      <c r="C8" s="12">
        <v>598</v>
      </c>
      <c r="D8" s="12">
        <v>581</v>
      </c>
      <c r="E8" s="12">
        <f t="shared" si="0"/>
        <v>-17</v>
      </c>
      <c r="F8" s="13">
        <v>-2.8</v>
      </c>
      <c r="H8" s="11" t="s">
        <v>8</v>
      </c>
      <c r="I8" s="12">
        <v>15415</v>
      </c>
      <c r="J8" s="12">
        <v>16021</v>
      </c>
      <c r="K8" s="12">
        <f t="shared" si="1"/>
        <v>606</v>
      </c>
      <c r="L8" s="13">
        <v>3.9</v>
      </c>
    </row>
    <row r="9" spans="2:12" ht="15">
      <c r="B9" s="8" t="s">
        <v>9</v>
      </c>
      <c r="C9" s="9">
        <v>2034</v>
      </c>
      <c r="D9" s="9">
        <v>1636</v>
      </c>
      <c r="E9" s="9">
        <f t="shared" si="0"/>
        <v>-398</v>
      </c>
      <c r="F9" s="10">
        <v>-19.6</v>
      </c>
      <c r="H9" s="8" t="s">
        <v>9</v>
      </c>
      <c r="I9" s="9">
        <v>58293</v>
      </c>
      <c r="J9" s="9">
        <v>65822</v>
      </c>
      <c r="K9" s="9">
        <f t="shared" si="1"/>
        <v>7529</v>
      </c>
      <c r="L9" s="10">
        <v>12.9</v>
      </c>
    </row>
    <row r="10" spans="2:12" ht="15">
      <c r="B10" s="11" t="s">
        <v>10</v>
      </c>
      <c r="C10" s="12">
        <v>910</v>
      </c>
      <c r="D10" s="12">
        <v>1086</v>
      </c>
      <c r="E10" s="12">
        <f t="shared" si="0"/>
        <v>176</v>
      </c>
      <c r="F10" s="13">
        <v>19.3</v>
      </c>
      <c r="H10" s="11" t="s">
        <v>10</v>
      </c>
      <c r="I10" s="12">
        <v>26222</v>
      </c>
      <c r="J10" s="12">
        <v>29546</v>
      </c>
      <c r="K10" s="12">
        <f t="shared" si="1"/>
        <v>3324</v>
      </c>
      <c r="L10" s="13">
        <v>12.7</v>
      </c>
    </row>
    <row r="11" spans="2:12" ht="15">
      <c r="B11" s="8" t="s">
        <v>11</v>
      </c>
      <c r="C11" s="9">
        <v>538</v>
      </c>
      <c r="D11" s="9">
        <v>372</v>
      </c>
      <c r="E11" s="9">
        <f t="shared" si="0"/>
        <v>-166</v>
      </c>
      <c r="F11" s="10">
        <v>-30.9</v>
      </c>
      <c r="H11" s="8" t="s">
        <v>11</v>
      </c>
      <c r="I11" s="9">
        <v>19870</v>
      </c>
      <c r="J11" s="9">
        <v>23817</v>
      </c>
      <c r="K11" s="9">
        <f t="shared" si="1"/>
        <v>3947</v>
      </c>
      <c r="L11" s="10">
        <v>19.9</v>
      </c>
    </row>
    <row r="12" spans="2:12" ht="15">
      <c r="B12" s="11" t="s">
        <v>12</v>
      </c>
      <c r="C12" s="12">
        <v>1298</v>
      </c>
      <c r="D12" s="12">
        <v>1752</v>
      </c>
      <c r="E12" s="12">
        <f t="shared" si="0"/>
        <v>454</v>
      </c>
      <c r="F12" s="13">
        <v>35</v>
      </c>
      <c r="H12" s="11" t="s">
        <v>12</v>
      </c>
      <c r="I12" s="12">
        <v>13340</v>
      </c>
      <c r="J12" s="12">
        <v>16547</v>
      </c>
      <c r="K12" s="12">
        <f>J12-I12</f>
        <v>3207</v>
      </c>
      <c r="L12" s="13">
        <v>24</v>
      </c>
    </row>
    <row r="13" spans="2:12" ht="15">
      <c r="B13" s="8" t="s">
        <v>13</v>
      </c>
      <c r="C13" s="9">
        <v>1431</v>
      </c>
      <c r="D13" s="9">
        <v>1398</v>
      </c>
      <c r="E13" s="9">
        <f t="shared" si="0"/>
        <v>-33</v>
      </c>
      <c r="F13" s="10">
        <v>-2.3</v>
      </c>
      <c r="H13" s="8" t="s">
        <v>13</v>
      </c>
      <c r="I13" s="9">
        <v>38790</v>
      </c>
      <c r="J13" s="9">
        <v>46654</v>
      </c>
      <c r="K13" s="9">
        <f t="shared" si="1"/>
        <v>7864</v>
      </c>
      <c r="L13" s="10">
        <v>20.3</v>
      </c>
    </row>
    <row r="14" spans="2:12" ht="15">
      <c r="B14" s="11" t="s">
        <v>14</v>
      </c>
      <c r="C14" s="12">
        <v>2853</v>
      </c>
      <c r="D14" s="12">
        <v>4786</v>
      </c>
      <c r="E14" s="12">
        <f t="shared" si="0"/>
        <v>1933</v>
      </c>
      <c r="F14" s="13">
        <v>67.8</v>
      </c>
      <c r="H14" s="11" t="s">
        <v>14</v>
      </c>
      <c r="I14" s="12">
        <v>26037</v>
      </c>
      <c r="J14" s="12">
        <v>47643</v>
      </c>
      <c r="K14" s="12">
        <f t="shared" si="1"/>
        <v>21606</v>
      </c>
      <c r="L14" s="13">
        <v>83</v>
      </c>
    </row>
    <row r="15" spans="2:12" ht="15">
      <c r="B15" s="8" t="s">
        <v>15</v>
      </c>
      <c r="C15" s="9">
        <v>1711</v>
      </c>
      <c r="D15" s="9">
        <v>1403</v>
      </c>
      <c r="E15" s="9">
        <f t="shared" si="0"/>
        <v>-308</v>
      </c>
      <c r="F15" s="10">
        <v>-18</v>
      </c>
      <c r="H15" s="8" t="s">
        <v>15</v>
      </c>
      <c r="I15" s="9">
        <v>53647</v>
      </c>
      <c r="J15" s="9">
        <v>51402</v>
      </c>
      <c r="K15" s="9">
        <f t="shared" si="1"/>
        <v>-2245</v>
      </c>
      <c r="L15" s="10">
        <v>-4.2</v>
      </c>
    </row>
    <row r="16" spans="2:12" ht="15">
      <c r="B16" s="11" t="s">
        <v>16</v>
      </c>
      <c r="C16" s="12">
        <v>1964</v>
      </c>
      <c r="D16" s="12">
        <v>2681</v>
      </c>
      <c r="E16" s="12">
        <f t="shared" si="0"/>
        <v>717</v>
      </c>
      <c r="F16" s="13">
        <v>36.5</v>
      </c>
      <c r="H16" s="11" t="s">
        <v>16</v>
      </c>
      <c r="I16" s="12">
        <v>19959</v>
      </c>
      <c r="J16" s="12">
        <v>27079</v>
      </c>
      <c r="K16" s="12">
        <f t="shared" si="1"/>
        <v>7120</v>
      </c>
      <c r="L16" s="13">
        <v>35.7</v>
      </c>
    </row>
    <row r="17" spans="2:12" ht="15">
      <c r="B17" s="8" t="s">
        <v>17</v>
      </c>
      <c r="C17" s="9">
        <v>152</v>
      </c>
      <c r="D17" s="9">
        <v>177</v>
      </c>
      <c r="E17" s="9">
        <f t="shared" si="0"/>
        <v>25</v>
      </c>
      <c r="F17" s="10">
        <v>16.4</v>
      </c>
      <c r="H17" s="8" t="s">
        <v>17</v>
      </c>
      <c r="I17" s="9">
        <v>7964</v>
      </c>
      <c r="J17" s="9">
        <v>4877</v>
      </c>
      <c r="K17" s="9">
        <f t="shared" si="1"/>
        <v>-3087</v>
      </c>
      <c r="L17" s="10">
        <v>-38.8</v>
      </c>
    </row>
    <row r="18" spans="2:12" ht="15">
      <c r="B18" s="11" t="s">
        <v>18</v>
      </c>
      <c r="C18" s="12">
        <v>531</v>
      </c>
      <c r="D18" s="12">
        <v>516</v>
      </c>
      <c r="E18" s="12">
        <f t="shared" si="0"/>
        <v>-15</v>
      </c>
      <c r="F18" s="13">
        <v>-2.8</v>
      </c>
      <c r="H18" s="11" t="s">
        <v>18</v>
      </c>
      <c r="I18" s="12">
        <v>20932</v>
      </c>
      <c r="J18" s="12">
        <v>27166</v>
      </c>
      <c r="K18" s="12">
        <f t="shared" si="1"/>
        <v>6234</v>
      </c>
      <c r="L18" s="13">
        <v>29.8</v>
      </c>
    </row>
    <row r="19" spans="2:12" ht="15">
      <c r="B19" s="8" t="s">
        <v>19</v>
      </c>
      <c r="C19" s="9">
        <v>715</v>
      </c>
      <c r="D19" s="9">
        <v>290</v>
      </c>
      <c r="E19" s="9">
        <f t="shared" si="0"/>
        <v>-425</v>
      </c>
      <c r="F19" s="10">
        <v>-59.4</v>
      </c>
      <c r="H19" s="8" t="s">
        <v>19</v>
      </c>
      <c r="I19" s="9">
        <v>19315</v>
      </c>
      <c r="J19" s="9">
        <v>25935</v>
      </c>
      <c r="K19" s="9">
        <f t="shared" si="1"/>
        <v>6620</v>
      </c>
      <c r="L19" s="10">
        <v>34.3</v>
      </c>
    </row>
    <row r="20" spans="2:12" ht="15">
      <c r="B20" s="11" t="s">
        <v>20</v>
      </c>
      <c r="C20" s="12">
        <v>1485</v>
      </c>
      <c r="D20" s="12">
        <v>1307</v>
      </c>
      <c r="E20" s="12">
        <f t="shared" si="0"/>
        <v>-178</v>
      </c>
      <c r="F20" s="13">
        <v>-12</v>
      </c>
      <c r="H20" s="11" t="s">
        <v>20</v>
      </c>
      <c r="I20" s="12">
        <v>40992</v>
      </c>
      <c r="J20" s="12">
        <v>43096</v>
      </c>
      <c r="K20" s="12">
        <f t="shared" si="1"/>
        <v>2104</v>
      </c>
      <c r="L20" s="13">
        <v>5.1</v>
      </c>
    </row>
    <row r="21" spans="2:12" ht="15">
      <c r="B21" s="8" t="s">
        <v>21</v>
      </c>
      <c r="C21" s="9">
        <v>2052</v>
      </c>
      <c r="D21" s="9">
        <v>2079</v>
      </c>
      <c r="E21" s="9">
        <f t="shared" si="0"/>
        <v>27</v>
      </c>
      <c r="F21" s="10">
        <v>1.3</v>
      </c>
      <c r="H21" s="8" t="s">
        <v>21</v>
      </c>
      <c r="I21" s="9">
        <v>85915</v>
      </c>
      <c r="J21" s="9">
        <v>103384</v>
      </c>
      <c r="K21" s="9">
        <f t="shared" si="1"/>
        <v>17469</v>
      </c>
      <c r="L21" s="10">
        <v>20.3</v>
      </c>
    </row>
    <row r="22" spans="2:12" ht="15.75" thickBot="1">
      <c r="B22" s="14" t="s">
        <v>22</v>
      </c>
      <c r="C22" s="15">
        <v>8970</v>
      </c>
      <c r="D22" s="15">
        <v>12657</v>
      </c>
      <c r="E22" s="15">
        <f t="shared" si="0"/>
        <v>3687</v>
      </c>
      <c r="F22" s="16">
        <v>41.1</v>
      </c>
      <c r="H22" s="14" t="s">
        <v>22</v>
      </c>
      <c r="I22" s="15">
        <v>141646</v>
      </c>
      <c r="J22" s="15">
        <v>199895</v>
      </c>
      <c r="K22" s="15">
        <f>J22-I22</f>
        <v>58249</v>
      </c>
      <c r="L22" s="16">
        <v>41.1</v>
      </c>
    </row>
    <row r="23" spans="2:12" ht="15.75" thickBot="1">
      <c r="B23" s="17" t="s">
        <v>23</v>
      </c>
      <c r="C23" s="18">
        <f>SUM(C5:C22)</f>
        <v>53716</v>
      </c>
      <c r="D23" s="18">
        <f>SUM(D5:D22)</f>
        <v>70857</v>
      </c>
      <c r="E23" s="18">
        <f t="shared" si="0"/>
        <v>17141</v>
      </c>
      <c r="F23" s="19">
        <v>31.9</v>
      </c>
      <c r="H23" s="17" t="s">
        <v>23</v>
      </c>
      <c r="I23" s="18">
        <f>SUM(I5:I22)</f>
        <v>969181</v>
      </c>
      <c r="J23" s="18">
        <f>SUM(J5:J22)</f>
        <v>1261938</v>
      </c>
      <c r="K23" s="18">
        <f>SUM(K5:K22)</f>
        <v>292757</v>
      </c>
      <c r="L23" s="19">
        <v>30.2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97</v>
      </c>
      <c r="C25" s="3"/>
      <c r="D25" s="3"/>
      <c r="E25" s="3"/>
      <c r="F25" s="3"/>
      <c r="H25" s="21" t="s">
        <v>96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5882</v>
      </c>
      <c r="D28" s="15">
        <v>4939</v>
      </c>
      <c r="E28" s="15">
        <f aca="true" t="shared" si="2" ref="E28:E33">D28-C28</f>
        <v>-943</v>
      </c>
      <c r="F28" s="16">
        <v>-16</v>
      </c>
      <c r="H28" s="20" t="s">
        <v>25</v>
      </c>
      <c r="I28" s="15">
        <v>158291</v>
      </c>
      <c r="J28" s="15">
        <v>159744</v>
      </c>
      <c r="K28" s="15">
        <f>J28-I28</f>
        <v>1453</v>
      </c>
      <c r="L28" s="16">
        <v>0.9</v>
      </c>
    </row>
    <row r="29" spans="2:12" ht="15">
      <c r="B29" s="8" t="s">
        <v>6</v>
      </c>
      <c r="C29" s="9">
        <v>17526</v>
      </c>
      <c r="D29" s="9">
        <v>24275</v>
      </c>
      <c r="E29" s="9">
        <f t="shared" si="2"/>
        <v>6749</v>
      </c>
      <c r="F29" s="10">
        <v>38.5</v>
      </c>
      <c r="H29" s="8" t="s">
        <v>6</v>
      </c>
      <c r="I29" s="9">
        <v>180503</v>
      </c>
      <c r="J29" s="9">
        <v>241024</v>
      </c>
      <c r="K29" s="9">
        <f>J29-I29</f>
        <v>60521</v>
      </c>
      <c r="L29" s="10">
        <v>33.5</v>
      </c>
    </row>
    <row r="30" spans="2:12" ht="15">
      <c r="B30" s="24" t="s">
        <v>26</v>
      </c>
      <c r="C30" s="12">
        <v>6780</v>
      </c>
      <c r="D30" s="12">
        <v>5979</v>
      </c>
      <c r="E30" s="12">
        <f t="shared" si="2"/>
        <v>-801</v>
      </c>
      <c r="F30" s="13">
        <v>-11.8</v>
      </c>
      <c r="H30" s="24" t="s">
        <v>26</v>
      </c>
      <c r="I30" s="12">
        <v>230547</v>
      </c>
      <c r="J30" s="12">
        <v>275670</v>
      </c>
      <c r="K30" s="12">
        <f>J30-I30</f>
        <v>45123</v>
      </c>
      <c r="L30" s="13">
        <v>19.6</v>
      </c>
    </row>
    <row r="31" spans="2:12" ht="15">
      <c r="B31" s="8" t="s">
        <v>27</v>
      </c>
      <c r="C31" s="9">
        <v>8291</v>
      </c>
      <c r="D31" s="9">
        <v>13611</v>
      </c>
      <c r="E31" s="9">
        <f t="shared" si="2"/>
        <v>5320</v>
      </c>
      <c r="F31" s="30">
        <v>64.2</v>
      </c>
      <c r="H31" s="8" t="s">
        <v>27</v>
      </c>
      <c r="I31" s="9">
        <v>190894</v>
      </c>
      <c r="J31" s="9">
        <v>289459</v>
      </c>
      <c r="K31" s="9">
        <f>J31-I31</f>
        <v>98565</v>
      </c>
      <c r="L31" s="10">
        <v>51.6</v>
      </c>
    </row>
    <row r="32" spans="2:12" ht="15.75" thickBot="1">
      <c r="B32" s="14" t="s">
        <v>22</v>
      </c>
      <c r="C32" s="15">
        <v>15237</v>
      </c>
      <c r="D32" s="15">
        <v>22053</v>
      </c>
      <c r="E32" s="15">
        <f t="shared" si="2"/>
        <v>6816</v>
      </c>
      <c r="F32" s="16">
        <v>44.7</v>
      </c>
      <c r="G32" s="15"/>
      <c r="H32" s="14" t="s">
        <v>22</v>
      </c>
      <c r="I32" s="15">
        <v>208946</v>
      </c>
      <c r="J32" s="15">
        <v>296041</v>
      </c>
      <c r="K32" s="15">
        <f>J32-I32</f>
        <v>87095</v>
      </c>
      <c r="L32" s="16">
        <v>41.7</v>
      </c>
    </row>
    <row r="33" spans="2:12" ht="15.75" thickBot="1">
      <c r="B33" s="17" t="s">
        <v>23</v>
      </c>
      <c r="C33" s="18">
        <f>SUM(C28:C32)</f>
        <v>53716</v>
      </c>
      <c r="D33" s="18">
        <f>SUM(D28:D32)</f>
        <v>70857</v>
      </c>
      <c r="E33" s="18">
        <f t="shared" si="2"/>
        <v>17141</v>
      </c>
      <c r="F33" s="19">
        <v>31.9</v>
      </c>
      <c r="H33" s="17" t="s">
        <v>23</v>
      </c>
      <c r="I33" s="18">
        <f>SUM(I28:I32)</f>
        <v>969181</v>
      </c>
      <c r="J33" s="18">
        <f>SUM(J28:J32)</f>
        <v>1261938</v>
      </c>
      <c r="K33" s="18">
        <f>SUM(K28:K32)</f>
        <v>292757</v>
      </c>
      <c r="L33" s="19">
        <v>30.2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28089</v>
      </c>
      <c r="D35" s="26">
        <v>32913</v>
      </c>
      <c r="E35" s="26">
        <f>D35-C35</f>
        <v>4824</v>
      </c>
      <c r="F35" s="31">
        <v>17.2</v>
      </c>
      <c r="H35" s="25" t="s">
        <v>28</v>
      </c>
      <c r="I35" s="26">
        <v>400002</v>
      </c>
      <c r="J35" s="26">
        <v>450274</v>
      </c>
      <c r="K35" s="26">
        <f>J35-I35</f>
        <v>50272</v>
      </c>
      <c r="L35" s="31">
        <v>12.6</v>
      </c>
    </row>
    <row r="36" spans="3:10" ht="15">
      <c r="C36" s="27"/>
      <c r="D36" s="27"/>
      <c r="I36" s="27"/>
      <c r="J36" s="27"/>
    </row>
    <row r="51" ht="15">
      <c r="B51" s="34" t="s">
        <v>98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81805</v>
      </c>
      <c r="D53" s="27">
        <v>53716</v>
      </c>
      <c r="E53" s="27">
        <v>28089</v>
      </c>
      <c r="F53" s="27"/>
    </row>
    <row r="54" spans="2:9" ht="15">
      <c r="B54" s="34">
        <v>2015</v>
      </c>
      <c r="C54" s="33">
        <v>103770</v>
      </c>
      <c r="D54" s="27">
        <v>70857</v>
      </c>
      <c r="E54" s="27">
        <v>32913</v>
      </c>
      <c r="F54" s="27"/>
      <c r="I54" s="26"/>
    </row>
    <row r="55" spans="3:12" ht="15">
      <c r="C55" s="32"/>
      <c r="F55" s="27"/>
      <c r="I55" s="26"/>
      <c r="J55" s="26"/>
      <c r="K55" s="26"/>
      <c r="L55" s="27"/>
    </row>
    <row r="56" spans="2:9" ht="15">
      <c r="B56" s="34" t="s">
        <v>99</v>
      </c>
      <c r="C56" s="32"/>
      <c r="I56" s="27"/>
    </row>
    <row r="57" spans="3:9" ht="15">
      <c r="C57" s="32" t="s">
        <v>30</v>
      </c>
      <c r="D57" s="34" t="s">
        <v>31</v>
      </c>
      <c r="E57" s="34" t="s">
        <v>32</v>
      </c>
      <c r="I57" s="27"/>
    </row>
    <row r="58" spans="2:6" ht="15">
      <c r="B58" s="34">
        <v>2014</v>
      </c>
      <c r="C58" s="27">
        <v>1369183</v>
      </c>
      <c r="D58" s="27">
        <v>969181</v>
      </c>
      <c r="E58" s="27">
        <v>400002</v>
      </c>
      <c r="F58" s="27"/>
    </row>
    <row r="59" spans="2:6" ht="15">
      <c r="B59" s="34">
        <v>2015</v>
      </c>
      <c r="C59" s="27">
        <v>1712212</v>
      </c>
      <c r="D59" s="27">
        <v>1261938</v>
      </c>
      <c r="E59" s="27">
        <v>450274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3">
      <selection activeCell="L57" sqref="L5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35</v>
      </c>
      <c r="C2" s="3"/>
      <c r="D2" s="3"/>
      <c r="E2" s="3"/>
      <c r="F2" s="3"/>
      <c r="H2" s="2" t="s">
        <v>36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6743</v>
      </c>
      <c r="D5" s="9">
        <v>9039</v>
      </c>
      <c r="E5" s="9">
        <f aca="true" t="shared" si="0" ref="E5:E22">D5-C5</f>
        <v>2296</v>
      </c>
      <c r="F5" s="10">
        <v>34.1</v>
      </c>
      <c r="H5" s="8" t="s">
        <v>5</v>
      </c>
      <c r="I5" s="9">
        <v>13513</v>
      </c>
      <c r="J5" s="9">
        <v>18416</v>
      </c>
      <c r="K5" s="9">
        <f>J5-I5</f>
        <v>4903</v>
      </c>
      <c r="L5" s="10">
        <v>36.3</v>
      </c>
    </row>
    <row r="6" spans="2:12" ht="15">
      <c r="B6" s="11" t="s">
        <v>6</v>
      </c>
      <c r="C6" s="12">
        <v>22820</v>
      </c>
      <c r="D6" s="12">
        <v>29250</v>
      </c>
      <c r="E6" s="12">
        <f t="shared" si="0"/>
        <v>6430</v>
      </c>
      <c r="F6" s="13">
        <v>28.2</v>
      </c>
      <c r="H6" s="11" t="s">
        <v>6</v>
      </c>
      <c r="I6" s="12">
        <v>39396</v>
      </c>
      <c r="J6" s="12">
        <v>50936</v>
      </c>
      <c r="K6" s="12">
        <f aca="true" t="shared" si="1" ref="K6:K22">J6-I6</f>
        <v>11540</v>
      </c>
      <c r="L6" s="13">
        <v>29.3</v>
      </c>
    </row>
    <row r="7" spans="2:12" ht="15">
      <c r="B7" s="8" t="s">
        <v>7</v>
      </c>
      <c r="C7" s="9">
        <v>1876</v>
      </c>
      <c r="D7" s="9">
        <v>2318</v>
      </c>
      <c r="E7" s="9">
        <f t="shared" si="0"/>
        <v>442</v>
      </c>
      <c r="F7" s="10">
        <v>23.6</v>
      </c>
      <c r="H7" s="8" t="s">
        <v>7</v>
      </c>
      <c r="I7" s="9">
        <v>3808</v>
      </c>
      <c r="J7" s="9">
        <v>4482</v>
      </c>
      <c r="K7" s="9">
        <f t="shared" si="1"/>
        <v>674</v>
      </c>
      <c r="L7" s="10">
        <v>17.7</v>
      </c>
    </row>
    <row r="8" spans="2:12" ht="15">
      <c r="B8" s="11" t="s">
        <v>8</v>
      </c>
      <c r="C8" s="12">
        <v>347</v>
      </c>
      <c r="D8" s="12">
        <v>624</v>
      </c>
      <c r="E8" s="12">
        <f t="shared" si="0"/>
        <v>277</v>
      </c>
      <c r="F8" s="13">
        <v>79.8</v>
      </c>
      <c r="H8" s="11" t="s">
        <v>8</v>
      </c>
      <c r="I8" s="12">
        <v>698</v>
      </c>
      <c r="J8" s="12">
        <v>1106</v>
      </c>
      <c r="K8" s="12">
        <f t="shared" si="1"/>
        <v>408</v>
      </c>
      <c r="L8" s="13">
        <v>58.5</v>
      </c>
    </row>
    <row r="9" spans="2:12" ht="15">
      <c r="B9" s="8" t="s">
        <v>9</v>
      </c>
      <c r="C9" s="9">
        <v>2498</v>
      </c>
      <c r="D9" s="9">
        <v>3695</v>
      </c>
      <c r="E9" s="9">
        <f t="shared" si="0"/>
        <v>1197</v>
      </c>
      <c r="F9" s="10">
        <v>47.9</v>
      </c>
      <c r="H9" s="8" t="s">
        <v>9</v>
      </c>
      <c r="I9" s="9">
        <v>4479</v>
      </c>
      <c r="J9" s="9">
        <v>6901</v>
      </c>
      <c r="K9" s="9">
        <f t="shared" si="1"/>
        <v>2422</v>
      </c>
      <c r="L9" s="10">
        <v>54.1</v>
      </c>
    </row>
    <row r="10" spans="2:12" ht="15">
      <c r="B10" s="11" t="s">
        <v>10</v>
      </c>
      <c r="C10" s="12">
        <v>1651</v>
      </c>
      <c r="D10" s="12">
        <v>1906</v>
      </c>
      <c r="E10" s="12">
        <f t="shared" si="0"/>
        <v>255</v>
      </c>
      <c r="F10" s="13">
        <v>15.4</v>
      </c>
      <c r="H10" s="11" t="s">
        <v>10</v>
      </c>
      <c r="I10" s="12">
        <v>2604</v>
      </c>
      <c r="J10" s="12">
        <v>3056</v>
      </c>
      <c r="K10" s="12">
        <f t="shared" si="1"/>
        <v>452</v>
      </c>
      <c r="L10" s="13">
        <v>17.4</v>
      </c>
    </row>
    <row r="11" spans="2:12" ht="15">
      <c r="B11" s="8" t="s">
        <v>11</v>
      </c>
      <c r="C11" s="9">
        <v>310</v>
      </c>
      <c r="D11" s="9">
        <v>502</v>
      </c>
      <c r="E11" s="9">
        <f t="shared" si="0"/>
        <v>192</v>
      </c>
      <c r="F11" s="10">
        <v>61.9</v>
      </c>
      <c r="H11" s="8" t="s">
        <v>11</v>
      </c>
      <c r="I11" s="9">
        <v>660</v>
      </c>
      <c r="J11" s="9">
        <v>1007</v>
      </c>
      <c r="K11" s="9">
        <f t="shared" si="1"/>
        <v>347</v>
      </c>
      <c r="L11" s="10">
        <v>52.6</v>
      </c>
    </row>
    <row r="12" spans="2:12" ht="15">
      <c r="B12" s="11" t="s">
        <v>12</v>
      </c>
      <c r="C12" s="12">
        <v>1290</v>
      </c>
      <c r="D12" s="12">
        <v>1793</v>
      </c>
      <c r="E12" s="12">
        <f t="shared" si="0"/>
        <v>503</v>
      </c>
      <c r="F12" s="13">
        <v>39</v>
      </c>
      <c r="H12" s="11" t="s">
        <v>12</v>
      </c>
      <c r="I12" s="12">
        <v>3068</v>
      </c>
      <c r="J12" s="12">
        <v>3922</v>
      </c>
      <c r="K12" s="12">
        <f>J12-I12</f>
        <v>854</v>
      </c>
      <c r="L12" s="13">
        <v>27.8</v>
      </c>
    </row>
    <row r="13" spans="2:12" ht="15">
      <c r="B13" s="8" t="s">
        <v>13</v>
      </c>
      <c r="C13" s="9">
        <v>1139</v>
      </c>
      <c r="D13" s="9">
        <v>1663</v>
      </c>
      <c r="E13" s="9">
        <f t="shared" si="0"/>
        <v>524</v>
      </c>
      <c r="F13" s="10">
        <v>46</v>
      </c>
      <c r="H13" s="8" t="s">
        <v>13</v>
      </c>
      <c r="I13" s="9">
        <v>2159</v>
      </c>
      <c r="J13" s="9">
        <v>3190</v>
      </c>
      <c r="K13" s="9">
        <f t="shared" si="1"/>
        <v>1031</v>
      </c>
      <c r="L13" s="10">
        <v>47.8</v>
      </c>
    </row>
    <row r="14" spans="2:12" ht="15">
      <c r="B14" s="11" t="s">
        <v>14</v>
      </c>
      <c r="C14" s="12">
        <v>1158</v>
      </c>
      <c r="D14" s="12">
        <v>2107</v>
      </c>
      <c r="E14" s="12">
        <f t="shared" si="0"/>
        <v>949</v>
      </c>
      <c r="F14" s="13">
        <v>82</v>
      </c>
      <c r="H14" s="11" t="s">
        <v>14</v>
      </c>
      <c r="I14" s="12">
        <v>2489</v>
      </c>
      <c r="J14" s="12">
        <v>4256</v>
      </c>
      <c r="K14" s="12">
        <f t="shared" si="1"/>
        <v>1767</v>
      </c>
      <c r="L14" s="13">
        <v>71</v>
      </c>
    </row>
    <row r="15" spans="2:12" ht="15">
      <c r="B15" s="8" t="s">
        <v>15</v>
      </c>
      <c r="C15" s="9">
        <v>2509</v>
      </c>
      <c r="D15" s="9">
        <v>2551</v>
      </c>
      <c r="E15" s="9">
        <f t="shared" si="0"/>
        <v>42</v>
      </c>
      <c r="F15" s="10">
        <v>1.7</v>
      </c>
      <c r="H15" s="8" t="s">
        <v>15</v>
      </c>
      <c r="I15" s="9">
        <v>4491</v>
      </c>
      <c r="J15" s="9">
        <v>4484</v>
      </c>
      <c r="K15" s="9">
        <f t="shared" si="1"/>
        <v>-7</v>
      </c>
      <c r="L15" s="10">
        <v>-0.2</v>
      </c>
    </row>
    <row r="16" spans="2:12" ht="15">
      <c r="B16" s="11" t="s">
        <v>16</v>
      </c>
      <c r="C16" s="12">
        <v>524</v>
      </c>
      <c r="D16" s="12">
        <v>599</v>
      </c>
      <c r="E16" s="12">
        <f t="shared" si="0"/>
        <v>75</v>
      </c>
      <c r="F16" s="13">
        <v>14.3</v>
      </c>
      <c r="H16" s="11" t="s">
        <v>16</v>
      </c>
      <c r="I16" s="12">
        <v>1202</v>
      </c>
      <c r="J16" s="12">
        <v>1372</v>
      </c>
      <c r="K16" s="12">
        <f t="shared" si="1"/>
        <v>170</v>
      </c>
      <c r="L16" s="13">
        <v>14.1</v>
      </c>
    </row>
    <row r="17" spans="2:12" ht="15">
      <c r="B17" s="8" t="s">
        <v>17</v>
      </c>
      <c r="C17" s="9">
        <v>165</v>
      </c>
      <c r="D17" s="9">
        <v>158</v>
      </c>
      <c r="E17" s="9">
        <f t="shared" si="0"/>
        <v>-7</v>
      </c>
      <c r="F17" s="10">
        <v>-4.2</v>
      </c>
      <c r="H17" s="8" t="s">
        <v>17</v>
      </c>
      <c r="I17" s="9">
        <v>765</v>
      </c>
      <c r="J17" s="9">
        <v>486</v>
      </c>
      <c r="K17" s="9">
        <f t="shared" si="1"/>
        <v>-279</v>
      </c>
      <c r="L17" s="10">
        <v>-36.5</v>
      </c>
    </row>
    <row r="18" spans="2:12" ht="15">
      <c r="B18" s="11" t="s">
        <v>18</v>
      </c>
      <c r="C18" s="12">
        <v>363</v>
      </c>
      <c r="D18" s="12">
        <v>438</v>
      </c>
      <c r="E18" s="12">
        <f t="shared" si="0"/>
        <v>75</v>
      </c>
      <c r="F18" s="13">
        <v>20.7</v>
      </c>
      <c r="H18" s="11" t="s">
        <v>18</v>
      </c>
      <c r="I18" s="12">
        <v>863</v>
      </c>
      <c r="J18" s="12">
        <v>1095</v>
      </c>
      <c r="K18" s="12">
        <f t="shared" si="1"/>
        <v>232</v>
      </c>
      <c r="L18" s="13">
        <v>26.9</v>
      </c>
    </row>
    <row r="19" spans="2:12" ht="15">
      <c r="B19" s="8" t="s">
        <v>19</v>
      </c>
      <c r="C19" s="9">
        <v>388</v>
      </c>
      <c r="D19" s="9">
        <v>1118</v>
      </c>
      <c r="E19" s="9">
        <f t="shared" si="0"/>
        <v>730</v>
      </c>
      <c r="F19" s="10">
        <v>188.1</v>
      </c>
      <c r="H19" s="8" t="s">
        <v>19</v>
      </c>
      <c r="I19" s="9">
        <v>764</v>
      </c>
      <c r="J19" s="9">
        <v>2234</v>
      </c>
      <c r="K19" s="9">
        <f t="shared" si="1"/>
        <v>1470</v>
      </c>
      <c r="L19" s="10">
        <v>192.4</v>
      </c>
    </row>
    <row r="20" spans="2:12" ht="15">
      <c r="B20" s="11" t="s">
        <v>20</v>
      </c>
      <c r="C20" s="12">
        <v>1292</v>
      </c>
      <c r="D20" s="12">
        <v>1628</v>
      </c>
      <c r="E20" s="12">
        <f t="shared" si="0"/>
        <v>336</v>
      </c>
      <c r="F20" s="13">
        <v>26</v>
      </c>
      <c r="H20" s="11" t="s">
        <v>20</v>
      </c>
      <c r="I20" s="12">
        <v>3052</v>
      </c>
      <c r="J20" s="12">
        <v>3655</v>
      </c>
      <c r="K20" s="12">
        <f t="shared" si="1"/>
        <v>603</v>
      </c>
      <c r="L20" s="13">
        <v>19.8</v>
      </c>
    </row>
    <row r="21" spans="2:12" ht="15">
      <c r="B21" s="8" t="s">
        <v>21</v>
      </c>
      <c r="C21" s="9">
        <v>2140</v>
      </c>
      <c r="D21" s="9">
        <v>3415</v>
      </c>
      <c r="E21" s="9">
        <f t="shared" si="0"/>
        <v>1275</v>
      </c>
      <c r="F21" s="10">
        <v>59.6</v>
      </c>
      <c r="H21" s="8" t="s">
        <v>21</v>
      </c>
      <c r="I21" s="9">
        <v>4469</v>
      </c>
      <c r="J21" s="9">
        <v>6386</v>
      </c>
      <c r="K21" s="9">
        <f t="shared" si="1"/>
        <v>1917</v>
      </c>
      <c r="L21" s="10">
        <v>42.9</v>
      </c>
    </row>
    <row r="22" spans="2:12" ht="15.75" thickBot="1">
      <c r="B22" s="14" t="s">
        <v>22</v>
      </c>
      <c r="C22" s="15">
        <v>5236</v>
      </c>
      <c r="D22" s="15">
        <v>7674</v>
      </c>
      <c r="E22" s="15">
        <f t="shared" si="0"/>
        <v>2438</v>
      </c>
      <c r="F22" s="16">
        <v>46.6</v>
      </c>
      <c r="H22" s="14" t="s">
        <v>22</v>
      </c>
      <c r="I22" s="15">
        <v>10619</v>
      </c>
      <c r="J22" s="15">
        <v>16253</v>
      </c>
      <c r="K22" s="15">
        <f t="shared" si="1"/>
        <v>5634</v>
      </c>
      <c r="L22" s="16">
        <v>53.1</v>
      </c>
    </row>
    <row r="23" spans="2:12" ht="15.75" thickBot="1">
      <c r="B23" s="17" t="s">
        <v>23</v>
      </c>
      <c r="C23" s="18">
        <f>SUM(C5:C22)</f>
        <v>52449</v>
      </c>
      <c r="D23" s="18">
        <f>SUM(D5:D22)</f>
        <v>70478</v>
      </c>
      <c r="E23" s="18">
        <f>SUM(E5:E22)</f>
        <v>18029</v>
      </c>
      <c r="F23" s="19">
        <v>34.4</v>
      </c>
      <c r="H23" s="17" t="s">
        <v>23</v>
      </c>
      <c r="I23" s="18">
        <f>SUM(I5:I22)</f>
        <v>99099</v>
      </c>
      <c r="J23" s="18">
        <f>SUM(J5:J22)</f>
        <v>133237</v>
      </c>
      <c r="K23" s="18">
        <f>SUM(K5:K22)</f>
        <v>34138</v>
      </c>
      <c r="L23" s="19">
        <v>34.4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37</v>
      </c>
      <c r="C25" s="3"/>
      <c r="D25" s="3"/>
      <c r="E25" s="3"/>
      <c r="F25" s="3"/>
      <c r="H25" s="21" t="s">
        <v>38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6024</v>
      </c>
      <c r="D28" s="15">
        <v>7121</v>
      </c>
      <c r="E28" s="15">
        <f>D28-C28</f>
        <v>1097</v>
      </c>
      <c r="F28" s="16">
        <v>18.2</v>
      </c>
      <c r="H28" s="20" t="s">
        <v>25</v>
      </c>
      <c r="I28" s="15">
        <v>12049</v>
      </c>
      <c r="J28" s="15">
        <v>13727</v>
      </c>
      <c r="K28" s="15">
        <f>J28-I28</f>
        <v>1678</v>
      </c>
      <c r="L28" s="16">
        <v>13.9</v>
      </c>
    </row>
    <row r="29" spans="2:12" ht="15">
      <c r="B29" s="8" t="s">
        <v>6</v>
      </c>
      <c r="C29" s="9">
        <v>22820</v>
      </c>
      <c r="D29" s="9">
        <v>29250</v>
      </c>
      <c r="E29" s="9">
        <f>D29-C29</f>
        <v>6430</v>
      </c>
      <c r="F29" s="10">
        <v>28.2</v>
      </c>
      <c r="H29" s="8" t="s">
        <v>6</v>
      </c>
      <c r="I29" s="9">
        <v>39396</v>
      </c>
      <c r="J29" s="9">
        <v>50936</v>
      </c>
      <c r="K29" s="9">
        <f>J29-I29</f>
        <v>11540</v>
      </c>
      <c r="L29" s="10">
        <v>29.3</v>
      </c>
    </row>
    <row r="30" spans="2:12" ht="15">
      <c r="B30" s="24" t="s">
        <v>26</v>
      </c>
      <c r="C30" s="12">
        <v>7350</v>
      </c>
      <c r="D30" s="12">
        <v>11074</v>
      </c>
      <c r="E30" s="12">
        <f>D30-C30</f>
        <v>3724</v>
      </c>
      <c r="F30" s="13">
        <v>50.7</v>
      </c>
      <c r="H30" s="24" t="s">
        <v>26</v>
      </c>
      <c r="I30" s="12">
        <v>13839</v>
      </c>
      <c r="J30" s="12">
        <v>20679</v>
      </c>
      <c r="K30" s="12">
        <f>J30-I30</f>
        <v>6840</v>
      </c>
      <c r="L30" s="13">
        <v>49.4</v>
      </c>
    </row>
    <row r="31" spans="2:12" ht="15">
      <c r="B31" s="8" t="s">
        <v>27</v>
      </c>
      <c r="C31" s="9">
        <v>7882</v>
      </c>
      <c r="D31" s="9">
        <v>10702</v>
      </c>
      <c r="E31" s="9">
        <f>D31-C31</f>
        <v>2820</v>
      </c>
      <c r="F31" s="30">
        <v>35.8</v>
      </c>
      <c r="H31" s="8" t="s">
        <v>27</v>
      </c>
      <c r="I31" s="9">
        <v>15672</v>
      </c>
      <c r="J31" s="9">
        <v>21606</v>
      </c>
      <c r="K31" s="9">
        <f>J31-I31</f>
        <v>5934</v>
      </c>
      <c r="L31" s="30">
        <v>37.9</v>
      </c>
    </row>
    <row r="32" spans="2:12" ht="15.75" thickBot="1">
      <c r="B32" s="14" t="s">
        <v>22</v>
      </c>
      <c r="C32" s="15">
        <v>8373</v>
      </c>
      <c r="D32" s="15">
        <v>12331</v>
      </c>
      <c r="E32" s="15">
        <f>D32-C32</f>
        <v>3958</v>
      </c>
      <c r="F32" s="16">
        <v>47.3</v>
      </c>
      <c r="G32" s="15"/>
      <c r="H32" s="14" t="s">
        <v>22</v>
      </c>
      <c r="I32" s="15">
        <v>18143</v>
      </c>
      <c r="J32" s="15">
        <v>26289</v>
      </c>
      <c r="K32" s="15">
        <f>J32-I32</f>
        <v>8146</v>
      </c>
      <c r="L32" s="16">
        <v>44.9</v>
      </c>
    </row>
    <row r="33" spans="2:12" ht="15.75" thickBot="1">
      <c r="B33" s="17" t="s">
        <v>23</v>
      </c>
      <c r="C33" s="18">
        <f>SUM(C28:C32)</f>
        <v>52449</v>
      </c>
      <c r="D33" s="18">
        <f>SUM(D28:D32)</f>
        <v>70478</v>
      </c>
      <c r="E33" s="18">
        <f>SUM(E28:E32)</f>
        <v>18029</v>
      </c>
      <c r="F33" s="19">
        <v>34.4</v>
      </c>
      <c r="H33" s="17" t="s">
        <v>23</v>
      </c>
      <c r="I33" s="18">
        <f>SUM(I28:I32)</f>
        <v>99099</v>
      </c>
      <c r="J33" s="18">
        <f>SUM(J28:J32)</f>
        <v>133237</v>
      </c>
      <c r="K33" s="18">
        <f>SUM(K28:K32)</f>
        <v>34138</v>
      </c>
      <c r="L33" s="19">
        <v>34.4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21261</v>
      </c>
      <c r="D35" s="26">
        <v>23400</v>
      </c>
      <c r="E35" s="26">
        <f>D35-C35</f>
        <v>2139</v>
      </c>
      <c r="F35" s="31">
        <v>10.1</v>
      </c>
      <c r="H35" s="25" t="s">
        <v>28</v>
      </c>
      <c r="I35" s="26">
        <v>46812</v>
      </c>
      <c r="J35" s="26">
        <v>50730</v>
      </c>
      <c r="K35" s="26">
        <f>J35-I35</f>
        <v>3918</v>
      </c>
      <c r="L35" s="31">
        <v>8.4</v>
      </c>
    </row>
    <row r="36" spans="3:10" ht="15">
      <c r="C36" s="27"/>
      <c r="D36" s="27"/>
      <c r="I36" s="27"/>
      <c r="J36" s="27"/>
    </row>
    <row r="51" ht="15">
      <c r="B51" t="s">
        <v>34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2014</v>
      </c>
      <c r="C53" s="33">
        <v>73710</v>
      </c>
      <c r="D53" s="27">
        <v>52449</v>
      </c>
      <c r="E53" s="27">
        <v>21261</v>
      </c>
      <c r="F53" s="27"/>
    </row>
    <row r="54" spans="2:6" ht="15">
      <c r="B54">
        <v>2015</v>
      </c>
      <c r="C54" s="33">
        <v>93878</v>
      </c>
      <c r="D54" s="27">
        <v>70478</v>
      </c>
      <c r="E54" s="27">
        <v>23400</v>
      </c>
      <c r="F54" s="27"/>
    </row>
    <row r="55" spans="3:6" ht="15">
      <c r="C55" s="32"/>
      <c r="F55" s="27"/>
    </row>
    <row r="56" spans="2:3" ht="15">
      <c r="B56" t="s">
        <v>39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2014</v>
      </c>
      <c r="C58" s="27">
        <v>145911</v>
      </c>
      <c r="D58" s="27">
        <v>99099</v>
      </c>
      <c r="E58" s="27">
        <v>46812</v>
      </c>
      <c r="F58" s="27"/>
    </row>
    <row r="59" spans="2:6" ht="15">
      <c r="B59">
        <v>2015</v>
      </c>
      <c r="C59" s="27">
        <v>183967</v>
      </c>
      <c r="D59" s="27">
        <v>133237</v>
      </c>
      <c r="E59" s="27">
        <v>50730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2"/>
  <sheetViews>
    <sheetView zoomScalePageLayoutView="0" workbookViewId="0" topLeftCell="N21">
      <selection activeCell="Z52" sqref="Z5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  <col min="15" max="15" width="12.00390625" style="0" customWidth="1"/>
    <col min="21" max="21" width="10.421875" style="0" customWidth="1"/>
  </cols>
  <sheetData>
    <row r="1" spans="2:27" ht="15">
      <c r="B1" s="1" t="s">
        <v>0</v>
      </c>
      <c r="N1" s="34"/>
      <c r="O1" s="1" t="s">
        <v>0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.75" thickBot="1">
      <c r="B2" s="2" t="s">
        <v>40</v>
      </c>
      <c r="C2" s="3"/>
      <c r="D2" s="3"/>
      <c r="E2" s="3"/>
      <c r="F2" s="3"/>
      <c r="H2" s="2" t="s">
        <v>41</v>
      </c>
      <c r="I2" s="3"/>
      <c r="J2" s="3"/>
      <c r="K2" s="3"/>
      <c r="L2" s="3"/>
      <c r="N2" s="34"/>
      <c r="O2" s="2" t="s">
        <v>40</v>
      </c>
      <c r="P2" s="3"/>
      <c r="Q2" s="3"/>
      <c r="R2" s="3"/>
      <c r="S2" s="3"/>
      <c r="T2" s="34"/>
      <c r="U2" s="2" t="s">
        <v>41</v>
      </c>
      <c r="V2" s="3"/>
      <c r="W2" s="3"/>
      <c r="X2" s="3"/>
      <c r="Y2" s="3"/>
      <c r="Z2" s="34"/>
      <c r="AA2" s="34"/>
    </row>
    <row r="3" spans="2:27" ht="16.5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  <c r="N3" s="34"/>
      <c r="O3" s="4"/>
      <c r="P3" s="5"/>
      <c r="Q3" s="5"/>
      <c r="R3" s="35" t="s">
        <v>2</v>
      </c>
      <c r="S3" s="35"/>
      <c r="T3" s="2"/>
      <c r="U3" s="4"/>
      <c r="V3" s="5"/>
      <c r="W3" s="5"/>
      <c r="X3" s="35" t="s">
        <v>2</v>
      </c>
      <c r="Y3" s="35"/>
      <c r="Z3" s="34"/>
      <c r="AA3" s="34"/>
    </row>
    <row r="4" spans="2:27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  <c r="N4" s="34"/>
      <c r="O4" s="6"/>
      <c r="P4" s="6">
        <v>2014</v>
      </c>
      <c r="Q4" s="6">
        <v>2015</v>
      </c>
      <c r="R4" s="7" t="s">
        <v>3</v>
      </c>
      <c r="S4" s="7" t="s">
        <v>4</v>
      </c>
      <c r="T4" s="2"/>
      <c r="U4" s="6"/>
      <c r="V4" s="6">
        <v>2014</v>
      </c>
      <c r="W4" s="6">
        <v>2015</v>
      </c>
      <c r="X4" s="7" t="s">
        <v>3</v>
      </c>
      <c r="Y4" s="7" t="s">
        <v>4</v>
      </c>
      <c r="Z4" s="34"/>
      <c r="AA4" s="34"/>
    </row>
    <row r="5" spans="2:27" ht="16.5" customHeight="1">
      <c r="B5" s="8" t="s">
        <v>5</v>
      </c>
      <c r="C5" s="9">
        <v>12217</v>
      </c>
      <c r="D5" s="9">
        <v>14391</v>
      </c>
      <c r="E5" s="9">
        <f aca="true" t="shared" si="0" ref="E5:E22">D5-C5</f>
        <v>2174</v>
      </c>
      <c r="F5" s="10">
        <v>17.8</v>
      </c>
      <c r="H5" s="8" t="s">
        <v>5</v>
      </c>
      <c r="I5" s="9">
        <v>25730</v>
      </c>
      <c r="J5" s="9">
        <v>32807</v>
      </c>
      <c r="K5" s="9">
        <f>J5-I5</f>
        <v>7077</v>
      </c>
      <c r="L5" s="10">
        <v>27.5</v>
      </c>
      <c r="N5" s="34"/>
      <c r="O5" s="8" t="s">
        <v>5</v>
      </c>
      <c r="P5" s="9">
        <v>12217</v>
      </c>
      <c r="Q5" s="9">
        <v>14391</v>
      </c>
      <c r="R5" s="9">
        <f aca="true" t="shared" si="1" ref="R5:R22">Q5-P5</f>
        <v>2174</v>
      </c>
      <c r="S5" s="10">
        <v>17.8</v>
      </c>
      <c r="T5" s="34"/>
      <c r="U5" s="8" t="s">
        <v>5</v>
      </c>
      <c r="V5" s="9">
        <v>25730</v>
      </c>
      <c r="W5" s="9">
        <v>32807</v>
      </c>
      <c r="X5" s="9">
        <f>W5-V5</f>
        <v>7077</v>
      </c>
      <c r="Y5" s="10">
        <v>27.5</v>
      </c>
      <c r="Z5" s="34"/>
      <c r="AA5" s="34"/>
    </row>
    <row r="6" spans="2:27" ht="15">
      <c r="B6" s="11" t="s">
        <v>6</v>
      </c>
      <c r="C6" s="12">
        <v>21093</v>
      </c>
      <c r="D6" s="12">
        <v>28142</v>
      </c>
      <c r="E6" s="12">
        <f t="shared" si="0"/>
        <v>7049</v>
      </c>
      <c r="F6" s="13">
        <v>33.4</v>
      </c>
      <c r="H6" s="11" t="s">
        <v>6</v>
      </c>
      <c r="I6" s="12">
        <v>60489</v>
      </c>
      <c r="J6" s="12">
        <v>79078</v>
      </c>
      <c r="K6" s="12">
        <f aca="true" t="shared" si="2" ref="K6:K21">J6-I6</f>
        <v>18589</v>
      </c>
      <c r="L6" s="13">
        <v>30.7</v>
      </c>
      <c r="N6" s="34"/>
      <c r="O6" s="11" t="s">
        <v>6</v>
      </c>
      <c r="P6" s="12">
        <v>21093</v>
      </c>
      <c r="Q6" s="12">
        <v>28142</v>
      </c>
      <c r="R6" s="12">
        <f t="shared" si="1"/>
        <v>7049</v>
      </c>
      <c r="S6" s="13">
        <v>33.4</v>
      </c>
      <c r="T6" s="34"/>
      <c r="U6" s="11" t="s">
        <v>6</v>
      </c>
      <c r="V6" s="12">
        <v>60489</v>
      </c>
      <c r="W6" s="12">
        <v>79078</v>
      </c>
      <c r="X6" s="12">
        <f aca="true" t="shared" si="3" ref="X6:X21">W6-V6</f>
        <v>18589</v>
      </c>
      <c r="Y6" s="13">
        <v>30.7</v>
      </c>
      <c r="Z6" s="34"/>
      <c r="AA6" s="34"/>
    </row>
    <row r="7" spans="2:27" ht="15">
      <c r="B7" s="8" t="s">
        <v>7</v>
      </c>
      <c r="C7" s="9">
        <v>2769</v>
      </c>
      <c r="D7" s="9">
        <v>3183</v>
      </c>
      <c r="E7" s="9">
        <f t="shared" si="0"/>
        <v>414</v>
      </c>
      <c r="F7" s="10">
        <v>15</v>
      </c>
      <c r="H7" s="8" t="s">
        <v>7</v>
      </c>
      <c r="I7" s="9">
        <v>6577</v>
      </c>
      <c r="J7" s="9">
        <v>7665</v>
      </c>
      <c r="K7" s="9">
        <f t="shared" si="2"/>
        <v>1088</v>
      </c>
      <c r="L7" s="10">
        <v>16.5</v>
      </c>
      <c r="N7" s="34"/>
      <c r="O7" s="8" t="s">
        <v>7</v>
      </c>
      <c r="P7" s="9">
        <v>2769</v>
      </c>
      <c r="Q7" s="9">
        <v>3183</v>
      </c>
      <c r="R7" s="9">
        <f t="shared" si="1"/>
        <v>414</v>
      </c>
      <c r="S7" s="10">
        <v>15</v>
      </c>
      <c r="T7" s="34"/>
      <c r="U7" s="8" t="s">
        <v>7</v>
      </c>
      <c r="V7" s="9">
        <v>6577</v>
      </c>
      <c r="W7" s="9">
        <v>7665</v>
      </c>
      <c r="X7" s="9">
        <f t="shared" si="3"/>
        <v>1088</v>
      </c>
      <c r="Y7" s="10">
        <v>16.5</v>
      </c>
      <c r="Z7" s="34"/>
      <c r="AA7" s="34"/>
    </row>
    <row r="8" spans="2:27" ht="15">
      <c r="B8" s="11" t="s">
        <v>8</v>
      </c>
      <c r="C8" s="12">
        <v>783</v>
      </c>
      <c r="D8" s="12">
        <v>803</v>
      </c>
      <c r="E8" s="12">
        <f t="shared" si="0"/>
        <v>20</v>
      </c>
      <c r="F8" s="13">
        <v>2.6</v>
      </c>
      <c r="H8" s="11" t="s">
        <v>8</v>
      </c>
      <c r="I8" s="12">
        <v>1481</v>
      </c>
      <c r="J8" s="12">
        <v>1909</v>
      </c>
      <c r="K8" s="12">
        <f t="shared" si="2"/>
        <v>428</v>
      </c>
      <c r="L8" s="13">
        <v>28.9</v>
      </c>
      <c r="N8" s="34"/>
      <c r="O8" s="11" t="s">
        <v>8</v>
      </c>
      <c r="P8" s="12">
        <v>783</v>
      </c>
      <c r="Q8" s="12">
        <v>803</v>
      </c>
      <c r="R8" s="12">
        <f t="shared" si="1"/>
        <v>20</v>
      </c>
      <c r="S8" s="13">
        <v>2.6</v>
      </c>
      <c r="T8" s="34"/>
      <c r="U8" s="11" t="s">
        <v>8</v>
      </c>
      <c r="V8" s="12">
        <v>1481</v>
      </c>
      <c r="W8" s="12">
        <v>1909</v>
      </c>
      <c r="X8" s="12">
        <f t="shared" si="3"/>
        <v>428</v>
      </c>
      <c r="Y8" s="13">
        <v>28.9</v>
      </c>
      <c r="Z8" s="34"/>
      <c r="AA8" s="34"/>
    </row>
    <row r="9" spans="2:27" ht="15">
      <c r="B9" s="8" t="s">
        <v>9</v>
      </c>
      <c r="C9" s="9">
        <v>2999</v>
      </c>
      <c r="D9" s="9">
        <v>3951</v>
      </c>
      <c r="E9" s="9">
        <f t="shared" si="0"/>
        <v>952</v>
      </c>
      <c r="F9" s="10">
        <v>31.7</v>
      </c>
      <c r="H9" s="8" t="s">
        <v>9</v>
      </c>
      <c r="I9" s="9">
        <v>7478</v>
      </c>
      <c r="J9" s="9">
        <v>10852</v>
      </c>
      <c r="K9" s="9">
        <f t="shared" si="2"/>
        <v>3374</v>
      </c>
      <c r="L9" s="10">
        <v>45.1</v>
      </c>
      <c r="N9" s="34"/>
      <c r="O9" s="8" t="s">
        <v>9</v>
      </c>
      <c r="P9" s="9">
        <v>2999</v>
      </c>
      <c r="Q9" s="9">
        <v>3951</v>
      </c>
      <c r="R9" s="9">
        <f t="shared" si="1"/>
        <v>952</v>
      </c>
      <c r="S9" s="10">
        <v>31.7</v>
      </c>
      <c r="T9" s="34"/>
      <c r="U9" s="8" t="s">
        <v>9</v>
      </c>
      <c r="V9" s="9">
        <v>7478</v>
      </c>
      <c r="W9" s="9">
        <v>10852</v>
      </c>
      <c r="X9" s="9">
        <f t="shared" si="3"/>
        <v>3374</v>
      </c>
      <c r="Y9" s="10">
        <v>45.1</v>
      </c>
      <c r="Z9" s="34"/>
      <c r="AA9" s="34"/>
    </row>
    <row r="10" spans="2:27" ht="15">
      <c r="B10" s="11" t="s">
        <v>10</v>
      </c>
      <c r="C10" s="12">
        <v>1857</v>
      </c>
      <c r="D10" s="12">
        <v>1819</v>
      </c>
      <c r="E10" s="12">
        <f t="shared" si="0"/>
        <v>-38</v>
      </c>
      <c r="F10" s="13">
        <v>-2</v>
      </c>
      <c r="H10" s="11" t="s">
        <v>10</v>
      </c>
      <c r="I10" s="12">
        <v>4461</v>
      </c>
      <c r="J10" s="12">
        <v>4875</v>
      </c>
      <c r="K10" s="12">
        <f t="shared" si="2"/>
        <v>414</v>
      </c>
      <c r="L10" s="13">
        <v>9.3</v>
      </c>
      <c r="N10" s="34"/>
      <c r="O10" s="11" t="s">
        <v>10</v>
      </c>
      <c r="P10" s="12">
        <v>1857</v>
      </c>
      <c r="Q10" s="12">
        <v>1819</v>
      </c>
      <c r="R10" s="12">
        <f t="shared" si="1"/>
        <v>-38</v>
      </c>
      <c r="S10" s="13">
        <v>-2</v>
      </c>
      <c r="T10" s="34"/>
      <c r="U10" s="11" t="s">
        <v>10</v>
      </c>
      <c r="V10" s="12">
        <v>4461</v>
      </c>
      <c r="W10" s="12">
        <v>4875</v>
      </c>
      <c r="X10" s="12">
        <f t="shared" si="3"/>
        <v>414</v>
      </c>
      <c r="Y10" s="13">
        <v>9.3</v>
      </c>
      <c r="Z10" s="34"/>
      <c r="AA10" s="34"/>
    </row>
    <row r="11" spans="2:27" ht="15">
      <c r="B11" s="8" t="s">
        <v>11</v>
      </c>
      <c r="C11" s="9">
        <v>604</v>
      </c>
      <c r="D11" s="9">
        <v>880</v>
      </c>
      <c r="E11" s="9">
        <f t="shared" si="0"/>
        <v>276</v>
      </c>
      <c r="F11" s="10">
        <v>45.7</v>
      </c>
      <c r="H11" s="8" t="s">
        <v>11</v>
      </c>
      <c r="I11" s="9">
        <v>1264</v>
      </c>
      <c r="J11" s="9">
        <v>1887</v>
      </c>
      <c r="K11" s="9">
        <f t="shared" si="2"/>
        <v>623</v>
      </c>
      <c r="L11" s="10">
        <v>49.3</v>
      </c>
      <c r="N11" s="34"/>
      <c r="O11" s="8" t="s">
        <v>11</v>
      </c>
      <c r="P11" s="9">
        <v>604</v>
      </c>
      <c r="Q11" s="9">
        <v>880</v>
      </c>
      <c r="R11" s="9">
        <f t="shared" si="1"/>
        <v>276</v>
      </c>
      <c r="S11" s="10">
        <v>45.7</v>
      </c>
      <c r="T11" s="34"/>
      <c r="U11" s="8" t="s">
        <v>11</v>
      </c>
      <c r="V11" s="9">
        <v>1264</v>
      </c>
      <c r="W11" s="9">
        <v>1887</v>
      </c>
      <c r="X11" s="9">
        <f t="shared" si="3"/>
        <v>623</v>
      </c>
      <c r="Y11" s="10">
        <v>49.3</v>
      </c>
      <c r="Z11" s="34"/>
      <c r="AA11" s="34"/>
    </row>
    <row r="12" spans="2:27" ht="15">
      <c r="B12" s="11" t="s">
        <v>12</v>
      </c>
      <c r="C12" s="12">
        <v>1556</v>
      </c>
      <c r="D12" s="12">
        <v>1632</v>
      </c>
      <c r="E12" s="12">
        <f t="shared" si="0"/>
        <v>76</v>
      </c>
      <c r="F12" s="13">
        <v>4.9</v>
      </c>
      <c r="H12" s="11" t="s">
        <v>12</v>
      </c>
      <c r="I12" s="12">
        <v>4624</v>
      </c>
      <c r="J12" s="12">
        <v>5554</v>
      </c>
      <c r="K12" s="12">
        <f>J12-I12</f>
        <v>930</v>
      </c>
      <c r="L12" s="13">
        <v>20.1</v>
      </c>
      <c r="N12" s="34"/>
      <c r="O12" s="11" t="s">
        <v>12</v>
      </c>
      <c r="P12" s="12">
        <v>1556</v>
      </c>
      <c r="Q12" s="12">
        <v>1632</v>
      </c>
      <c r="R12" s="12">
        <f t="shared" si="1"/>
        <v>76</v>
      </c>
      <c r="S12" s="13">
        <v>4.9</v>
      </c>
      <c r="T12" s="34"/>
      <c r="U12" s="11" t="s">
        <v>12</v>
      </c>
      <c r="V12" s="12">
        <v>4624</v>
      </c>
      <c r="W12" s="12">
        <v>5554</v>
      </c>
      <c r="X12" s="12">
        <f>W12-V12</f>
        <v>930</v>
      </c>
      <c r="Y12" s="13">
        <v>20.1</v>
      </c>
      <c r="Z12" s="34"/>
      <c r="AA12" s="34"/>
    </row>
    <row r="13" spans="2:27" ht="15">
      <c r="B13" s="8" t="s">
        <v>13</v>
      </c>
      <c r="C13" s="9">
        <v>2304</v>
      </c>
      <c r="D13" s="9">
        <v>2211</v>
      </c>
      <c r="E13" s="9">
        <f t="shared" si="0"/>
        <v>-93</v>
      </c>
      <c r="F13" s="10">
        <v>-4</v>
      </c>
      <c r="H13" s="8" t="s">
        <v>13</v>
      </c>
      <c r="I13" s="9">
        <v>4463</v>
      </c>
      <c r="J13" s="9">
        <v>5401</v>
      </c>
      <c r="K13" s="9">
        <f t="shared" si="2"/>
        <v>938</v>
      </c>
      <c r="L13" s="10">
        <v>21</v>
      </c>
      <c r="N13" s="34"/>
      <c r="O13" s="8" t="s">
        <v>13</v>
      </c>
      <c r="P13" s="9">
        <v>2304</v>
      </c>
      <c r="Q13" s="9">
        <v>2211</v>
      </c>
      <c r="R13" s="9">
        <f t="shared" si="1"/>
        <v>-93</v>
      </c>
      <c r="S13" s="10">
        <v>-4</v>
      </c>
      <c r="T13" s="34"/>
      <c r="U13" s="8" t="s">
        <v>13</v>
      </c>
      <c r="V13" s="9">
        <v>4463</v>
      </c>
      <c r="W13" s="9">
        <v>5401</v>
      </c>
      <c r="X13" s="9">
        <f t="shared" si="3"/>
        <v>938</v>
      </c>
      <c r="Y13" s="10">
        <v>21</v>
      </c>
      <c r="Z13" s="34"/>
      <c r="AA13" s="34"/>
    </row>
    <row r="14" spans="2:27" ht="15">
      <c r="B14" s="11" t="s">
        <v>14</v>
      </c>
      <c r="C14" s="12">
        <v>991</v>
      </c>
      <c r="D14" s="12">
        <v>1862</v>
      </c>
      <c r="E14" s="12">
        <f t="shared" si="0"/>
        <v>871</v>
      </c>
      <c r="F14" s="13">
        <v>87.9</v>
      </c>
      <c r="H14" s="11" t="s">
        <v>14</v>
      </c>
      <c r="I14" s="12">
        <v>3480</v>
      </c>
      <c r="J14" s="12">
        <v>6118</v>
      </c>
      <c r="K14" s="12">
        <f t="shared" si="2"/>
        <v>2638</v>
      </c>
      <c r="L14" s="13">
        <v>75.8</v>
      </c>
      <c r="N14" s="34"/>
      <c r="O14" s="11" t="s">
        <v>14</v>
      </c>
      <c r="P14" s="12">
        <v>991</v>
      </c>
      <c r="Q14" s="12">
        <v>1862</v>
      </c>
      <c r="R14" s="12">
        <f t="shared" si="1"/>
        <v>871</v>
      </c>
      <c r="S14" s="13">
        <v>87.9</v>
      </c>
      <c r="T14" s="34"/>
      <c r="U14" s="11" t="s">
        <v>14</v>
      </c>
      <c r="V14" s="12">
        <v>3480</v>
      </c>
      <c r="W14" s="12">
        <v>6118</v>
      </c>
      <c r="X14" s="12">
        <f t="shared" si="3"/>
        <v>2638</v>
      </c>
      <c r="Y14" s="13">
        <v>75.8</v>
      </c>
      <c r="Z14" s="34"/>
      <c r="AA14" s="34"/>
    </row>
    <row r="15" spans="2:27" ht="15">
      <c r="B15" s="8" t="s">
        <v>15</v>
      </c>
      <c r="C15" s="9">
        <v>3489</v>
      </c>
      <c r="D15" s="9">
        <v>3135</v>
      </c>
      <c r="E15" s="9">
        <f t="shared" si="0"/>
        <v>-354</v>
      </c>
      <c r="F15" s="10">
        <v>-10.1</v>
      </c>
      <c r="H15" s="8" t="s">
        <v>15</v>
      </c>
      <c r="I15" s="9">
        <v>7980</v>
      </c>
      <c r="J15" s="9">
        <v>7619</v>
      </c>
      <c r="K15" s="9">
        <f t="shared" si="2"/>
        <v>-361</v>
      </c>
      <c r="L15" s="10">
        <v>-4.5</v>
      </c>
      <c r="N15" s="34"/>
      <c r="O15" s="8" t="s">
        <v>15</v>
      </c>
      <c r="P15" s="9">
        <v>3489</v>
      </c>
      <c r="Q15" s="9">
        <v>3135</v>
      </c>
      <c r="R15" s="9">
        <f t="shared" si="1"/>
        <v>-354</v>
      </c>
      <c r="S15" s="10">
        <v>-10.1</v>
      </c>
      <c r="T15" s="34"/>
      <c r="U15" s="8" t="s">
        <v>15</v>
      </c>
      <c r="V15" s="9">
        <v>7980</v>
      </c>
      <c r="W15" s="9">
        <v>7619</v>
      </c>
      <c r="X15" s="9">
        <f t="shared" si="3"/>
        <v>-361</v>
      </c>
      <c r="Y15" s="10">
        <v>-4.5</v>
      </c>
      <c r="Z15" s="34"/>
      <c r="AA15" s="34"/>
    </row>
    <row r="16" spans="2:27" ht="15">
      <c r="B16" s="11" t="s">
        <v>16</v>
      </c>
      <c r="C16" s="12">
        <v>551</v>
      </c>
      <c r="D16" s="12">
        <v>880</v>
      </c>
      <c r="E16" s="12">
        <f t="shared" si="0"/>
        <v>329</v>
      </c>
      <c r="F16" s="13">
        <v>59.7</v>
      </c>
      <c r="H16" s="11" t="s">
        <v>16</v>
      </c>
      <c r="I16" s="12">
        <v>1753</v>
      </c>
      <c r="J16" s="12">
        <v>2252</v>
      </c>
      <c r="K16" s="12">
        <f t="shared" si="2"/>
        <v>499</v>
      </c>
      <c r="L16" s="13">
        <v>28.5</v>
      </c>
      <c r="N16" s="34"/>
      <c r="O16" s="11" t="s">
        <v>16</v>
      </c>
      <c r="P16" s="12">
        <v>551</v>
      </c>
      <c r="Q16" s="12">
        <v>880</v>
      </c>
      <c r="R16" s="12">
        <f t="shared" si="1"/>
        <v>329</v>
      </c>
      <c r="S16" s="13">
        <v>59.7</v>
      </c>
      <c r="T16" s="34"/>
      <c r="U16" s="11" t="s">
        <v>16</v>
      </c>
      <c r="V16" s="12">
        <v>1753</v>
      </c>
      <c r="W16" s="12">
        <v>2252</v>
      </c>
      <c r="X16" s="12">
        <f t="shared" si="3"/>
        <v>499</v>
      </c>
      <c r="Y16" s="13">
        <v>28.5</v>
      </c>
      <c r="Z16" s="34"/>
      <c r="AA16" s="34"/>
    </row>
    <row r="17" spans="2:27" ht="15">
      <c r="B17" s="8" t="s">
        <v>17</v>
      </c>
      <c r="C17" s="9">
        <v>348</v>
      </c>
      <c r="D17" s="9">
        <v>192</v>
      </c>
      <c r="E17" s="9">
        <f t="shared" si="0"/>
        <v>-156</v>
      </c>
      <c r="F17" s="10">
        <v>-44.8</v>
      </c>
      <c r="H17" s="8" t="s">
        <v>17</v>
      </c>
      <c r="I17" s="9">
        <v>1113</v>
      </c>
      <c r="J17" s="9">
        <v>678</v>
      </c>
      <c r="K17" s="9">
        <f t="shared" si="2"/>
        <v>-435</v>
      </c>
      <c r="L17" s="10">
        <v>-39.1</v>
      </c>
      <c r="N17" s="34"/>
      <c r="O17" s="8" t="s">
        <v>17</v>
      </c>
      <c r="P17" s="9">
        <v>348</v>
      </c>
      <c r="Q17" s="9">
        <v>192</v>
      </c>
      <c r="R17" s="9">
        <f t="shared" si="1"/>
        <v>-156</v>
      </c>
      <c r="S17" s="10">
        <v>-44.8</v>
      </c>
      <c r="T17" s="34"/>
      <c r="U17" s="8" t="s">
        <v>17</v>
      </c>
      <c r="V17" s="9">
        <v>1113</v>
      </c>
      <c r="W17" s="9">
        <v>678</v>
      </c>
      <c r="X17" s="9">
        <f t="shared" si="3"/>
        <v>-435</v>
      </c>
      <c r="Y17" s="10">
        <v>-39.1</v>
      </c>
      <c r="Z17" s="34"/>
      <c r="AA17" s="34"/>
    </row>
    <row r="18" spans="2:27" ht="15">
      <c r="B18" s="11" t="s">
        <v>18</v>
      </c>
      <c r="C18" s="12">
        <v>566</v>
      </c>
      <c r="D18" s="12">
        <v>711</v>
      </c>
      <c r="E18" s="12">
        <f t="shared" si="0"/>
        <v>145</v>
      </c>
      <c r="F18" s="13">
        <v>25.6</v>
      </c>
      <c r="H18" s="11" t="s">
        <v>18</v>
      </c>
      <c r="I18" s="12">
        <v>1429</v>
      </c>
      <c r="J18" s="12">
        <v>1806</v>
      </c>
      <c r="K18" s="12">
        <f t="shared" si="2"/>
        <v>377</v>
      </c>
      <c r="L18" s="13">
        <v>26.4</v>
      </c>
      <c r="N18" s="34"/>
      <c r="O18" s="11" t="s">
        <v>18</v>
      </c>
      <c r="P18" s="12">
        <v>566</v>
      </c>
      <c r="Q18" s="12">
        <v>711</v>
      </c>
      <c r="R18" s="12">
        <f t="shared" si="1"/>
        <v>145</v>
      </c>
      <c r="S18" s="13">
        <v>25.6</v>
      </c>
      <c r="T18" s="34"/>
      <c r="U18" s="11" t="s">
        <v>18</v>
      </c>
      <c r="V18" s="12">
        <v>1429</v>
      </c>
      <c r="W18" s="12">
        <v>1806</v>
      </c>
      <c r="X18" s="12">
        <f t="shared" si="3"/>
        <v>377</v>
      </c>
      <c r="Y18" s="13">
        <v>26.4</v>
      </c>
      <c r="Z18" s="34"/>
      <c r="AA18" s="34"/>
    </row>
    <row r="19" spans="2:27" ht="15">
      <c r="B19" s="8" t="s">
        <v>19</v>
      </c>
      <c r="C19" s="9">
        <v>383</v>
      </c>
      <c r="D19" s="9">
        <v>1035</v>
      </c>
      <c r="E19" s="9">
        <f t="shared" si="0"/>
        <v>652</v>
      </c>
      <c r="F19" s="10">
        <v>170.2</v>
      </c>
      <c r="H19" s="8" t="s">
        <v>19</v>
      </c>
      <c r="I19" s="9">
        <v>1147</v>
      </c>
      <c r="J19" s="9">
        <v>3269</v>
      </c>
      <c r="K19" s="9">
        <f t="shared" si="2"/>
        <v>2122</v>
      </c>
      <c r="L19" s="10">
        <v>185</v>
      </c>
      <c r="N19" s="34"/>
      <c r="O19" s="8" t="s">
        <v>19</v>
      </c>
      <c r="P19" s="9">
        <v>383</v>
      </c>
      <c r="Q19" s="9">
        <v>1035</v>
      </c>
      <c r="R19" s="9">
        <f t="shared" si="1"/>
        <v>652</v>
      </c>
      <c r="S19" s="10">
        <v>170.2</v>
      </c>
      <c r="T19" s="34"/>
      <c r="U19" s="8" t="s">
        <v>19</v>
      </c>
      <c r="V19" s="9">
        <v>1147</v>
      </c>
      <c r="W19" s="9">
        <v>3269</v>
      </c>
      <c r="X19" s="9">
        <f t="shared" si="3"/>
        <v>2122</v>
      </c>
      <c r="Y19" s="10">
        <v>185</v>
      </c>
      <c r="Z19" s="34"/>
      <c r="AA19" s="34"/>
    </row>
    <row r="20" spans="2:27" ht="15">
      <c r="B20" s="11" t="s">
        <v>20</v>
      </c>
      <c r="C20" s="12">
        <v>1938</v>
      </c>
      <c r="D20" s="12">
        <v>2292</v>
      </c>
      <c r="E20" s="12">
        <f t="shared" si="0"/>
        <v>354</v>
      </c>
      <c r="F20" s="13">
        <v>18.3</v>
      </c>
      <c r="H20" s="11" t="s">
        <v>20</v>
      </c>
      <c r="I20" s="12">
        <v>4990</v>
      </c>
      <c r="J20" s="12">
        <v>5947</v>
      </c>
      <c r="K20" s="12">
        <f t="shared" si="2"/>
        <v>957</v>
      </c>
      <c r="L20" s="13">
        <v>19.2</v>
      </c>
      <c r="N20" s="34"/>
      <c r="O20" s="11" t="s">
        <v>20</v>
      </c>
      <c r="P20" s="12">
        <v>1938</v>
      </c>
      <c r="Q20" s="12">
        <v>2292</v>
      </c>
      <c r="R20" s="12">
        <f t="shared" si="1"/>
        <v>354</v>
      </c>
      <c r="S20" s="13">
        <v>18.3</v>
      </c>
      <c r="T20" s="34"/>
      <c r="U20" s="11" t="s">
        <v>20</v>
      </c>
      <c r="V20" s="12">
        <v>4990</v>
      </c>
      <c r="W20" s="12">
        <v>5947</v>
      </c>
      <c r="X20" s="12">
        <f t="shared" si="3"/>
        <v>957</v>
      </c>
      <c r="Y20" s="13">
        <v>19.2</v>
      </c>
      <c r="Z20" s="34"/>
      <c r="AA20" s="34"/>
    </row>
    <row r="21" spans="2:27" ht="15">
      <c r="B21" s="8" t="s">
        <v>21</v>
      </c>
      <c r="C21" s="9">
        <v>3410</v>
      </c>
      <c r="D21" s="9">
        <v>5067</v>
      </c>
      <c r="E21" s="9">
        <f t="shared" si="0"/>
        <v>1657</v>
      </c>
      <c r="F21" s="10">
        <v>48.6</v>
      </c>
      <c r="H21" s="8" t="s">
        <v>21</v>
      </c>
      <c r="I21" s="9">
        <v>7879</v>
      </c>
      <c r="J21" s="9">
        <v>11453</v>
      </c>
      <c r="K21" s="9">
        <f t="shared" si="2"/>
        <v>3574</v>
      </c>
      <c r="L21" s="10">
        <v>45.4</v>
      </c>
      <c r="N21" s="34"/>
      <c r="O21" s="8" t="s">
        <v>21</v>
      </c>
      <c r="P21" s="9">
        <v>3410</v>
      </c>
      <c r="Q21" s="9">
        <v>5067</v>
      </c>
      <c r="R21" s="9">
        <f t="shared" si="1"/>
        <v>1657</v>
      </c>
      <c r="S21" s="10">
        <v>48.6</v>
      </c>
      <c r="T21" s="34"/>
      <c r="U21" s="8" t="s">
        <v>21</v>
      </c>
      <c r="V21" s="9">
        <v>7879</v>
      </c>
      <c r="W21" s="9">
        <v>11453</v>
      </c>
      <c r="X21" s="9">
        <f t="shared" si="3"/>
        <v>3574</v>
      </c>
      <c r="Y21" s="10">
        <v>45.4</v>
      </c>
      <c r="Z21" s="34"/>
      <c r="AA21" s="34"/>
    </row>
    <row r="22" spans="2:27" ht="15.75" thickBot="1">
      <c r="B22" s="14" t="s">
        <v>22</v>
      </c>
      <c r="C22" s="15">
        <v>8275</v>
      </c>
      <c r="D22" s="15">
        <v>11669</v>
      </c>
      <c r="E22" s="15">
        <f t="shared" si="0"/>
        <v>3394</v>
      </c>
      <c r="F22" s="16">
        <v>41</v>
      </c>
      <c r="H22" s="14" t="s">
        <v>22</v>
      </c>
      <c r="I22" s="15">
        <v>18894</v>
      </c>
      <c r="J22" s="15">
        <v>27922</v>
      </c>
      <c r="K22" s="15">
        <f>J22-I22</f>
        <v>9028</v>
      </c>
      <c r="L22" s="16">
        <v>47.8</v>
      </c>
      <c r="N22" s="34"/>
      <c r="O22" s="14" t="s">
        <v>22</v>
      </c>
      <c r="P22" s="15">
        <v>8275</v>
      </c>
      <c r="Q22" s="15">
        <v>11669</v>
      </c>
      <c r="R22" s="15">
        <f t="shared" si="1"/>
        <v>3394</v>
      </c>
      <c r="S22" s="16">
        <v>41</v>
      </c>
      <c r="T22" s="34"/>
      <c r="U22" s="14" t="s">
        <v>22</v>
      </c>
      <c r="V22" s="15">
        <v>18894</v>
      </c>
      <c r="W22" s="15">
        <v>27922</v>
      </c>
      <c r="X22" s="15">
        <f>W22-V22</f>
        <v>9028</v>
      </c>
      <c r="Y22" s="16">
        <v>47.8</v>
      </c>
      <c r="Z22" s="34"/>
      <c r="AA22" s="34"/>
    </row>
    <row r="23" spans="2:27" ht="15.75" thickBot="1">
      <c r="B23" s="17" t="s">
        <v>23</v>
      </c>
      <c r="C23" s="18">
        <f>SUM(C5:C22)</f>
        <v>66133</v>
      </c>
      <c r="D23" s="18">
        <f>SUM(D5:D22)</f>
        <v>83855</v>
      </c>
      <c r="E23" s="18">
        <f>SUM(E5:E22)</f>
        <v>17722</v>
      </c>
      <c r="F23" s="19">
        <v>26.8</v>
      </c>
      <c r="H23" s="17" t="s">
        <v>23</v>
      </c>
      <c r="I23" s="18">
        <f>SUM(I5:I22)</f>
        <v>165232</v>
      </c>
      <c r="J23" s="18">
        <f>SUM(J5:J22)</f>
        <v>217092</v>
      </c>
      <c r="K23" s="18">
        <f>SUM(K5:K22)</f>
        <v>51860</v>
      </c>
      <c r="L23" s="19">
        <v>31.4</v>
      </c>
      <c r="N23" s="34"/>
      <c r="O23" s="17" t="s">
        <v>23</v>
      </c>
      <c r="P23" s="18">
        <f>SUM(P5:P22)</f>
        <v>66133</v>
      </c>
      <c r="Q23" s="18">
        <f>SUM(Q5:Q22)</f>
        <v>83855</v>
      </c>
      <c r="R23" s="18">
        <f>SUM(R5:R22)</f>
        <v>17722</v>
      </c>
      <c r="S23" s="19">
        <v>26.8</v>
      </c>
      <c r="T23" s="34"/>
      <c r="U23" s="17" t="s">
        <v>23</v>
      </c>
      <c r="V23" s="18">
        <f>SUM(V5:V22)</f>
        <v>165232</v>
      </c>
      <c r="W23" s="18">
        <f>SUM(W5:W22)</f>
        <v>217092</v>
      </c>
      <c r="X23" s="18">
        <f>SUM(X5:X22)</f>
        <v>51860</v>
      </c>
      <c r="Y23" s="19">
        <v>31.4</v>
      </c>
      <c r="Z23" s="34"/>
      <c r="AA23" s="34"/>
    </row>
    <row r="24" spans="2:27" ht="9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  <c r="N24" s="34"/>
      <c r="O24" s="20"/>
      <c r="P24" s="15"/>
      <c r="Q24" s="15"/>
      <c r="R24" s="15"/>
      <c r="S24" s="16"/>
      <c r="T24" s="34"/>
      <c r="U24" s="20"/>
      <c r="V24" s="15"/>
      <c r="W24" s="15"/>
      <c r="X24" s="15"/>
      <c r="Y24" s="16"/>
      <c r="Z24" s="34"/>
      <c r="AA24" s="34"/>
    </row>
    <row r="25" spans="2:27" ht="15.75" thickBot="1">
      <c r="B25" s="21" t="s">
        <v>43</v>
      </c>
      <c r="C25" s="3"/>
      <c r="D25" s="3"/>
      <c r="E25" s="3"/>
      <c r="F25" s="3"/>
      <c r="H25" s="21" t="s">
        <v>42</v>
      </c>
      <c r="I25" s="3"/>
      <c r="J25" s="3"/>
      <c r="K25" s="3"/>
      <c r="L25" s="3"/>
      <c r="N25" s="34"/>
      <c r="O25" s="21" t="s">
        <v>43</v>
      </c>
      <c r="P25" s="3"/>
      <c r="Q25" s="3"/>
      <c r="R25" s="3"/>
      <c r="S25" s="3"/>
      <c r="T25" s="34"/>
      <c r="U25" s="21" t="s">
        <v>42</v>
      </c>
      <c r="V25" s="3"/>
      <c r="W25" s="3"/>
      <c r="X25" s="3"/>
      <c r="Y25" s="3"/>
      <c r="Z25" s="34"/>
      <c r="AA25" s="34"/>
    </row>
    <row r="26" spans="2:27" ht="16.5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  <c r="N26" s="34"/>
      <c r="O26" s="4"/>
      <c r="P26" s="5"/>
      <c r="Q26" s="5"/>
      <c r="R26" s="35" t="s">
        <v>2</v>
      </c>
      <c r="S26" s="35"/>
      <c r="T26" s="2"/>
      <c r="U26" s="4"/>
      <c r="V26" s="5"/>
      <c r="W26" s="5"/>
      <c r="X26" s="35" t="s">
        <v>2</v>
      </c>
      <c r="Y26" s="35"/>
      <c r="Z26" s="34"/>
      <c r="AA26" s="34"/>
    </row>
    <row r="27" spans="2:27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  <c r="N27" s="34"/>
      <c r="O27" s="6"/>
      <c r="P27" s="6">
        <v>2014</v>
      </c>
      <c r="Q27" s="6">
        <v>2015</v>
      </c>
      <c r="R27" s="7" t="s">
        <v>3</v>
      </c>
      <c r="S27" s="7" t="s">
        <v>4</v>
      </c>
      <c r="T27" s="2"/>
      <c r="U27" s="6"/>
      <c r="V27" s="6">
        <v>2014</v>
      </c>
      <c r="W27" s="6">
        <v>2015</v>
      </c>
      <c r="X27" s="7" t="s">
        <v>3</v>
      </c>
      <c r="Y27" s="7" t="s">
        <v>4</v>
      </c>
      <c r="Z27" s="34"/>
      <c r="AA27" s="34"/>
    </row>
    <row r="28" spans="2:27" ht="16.5" customHeight="1">
      <c r="B28" s="20" t="s">
        <v>25</v>
      </c>
      <c r="C28" s="15">
        <v>8979</v>
      </c>
      <c r="D28" s="15">
        <v>9413</v>
      </c>
      <c r="E28" s="15">
        <f>D28-C28</f>
        <v>434</v>
      </c>
      <c r="F28" s="16">
        <v>4.8</v>
      </c>
      <c r="H28" s="20" t="s">
        <v>25</v>
      </c>
      <c r="I28" s="15">
        <v>21028</v>
      </c>
      <c r="J28" s="15">
        <v>23140</v>
      </c>
      <c r="K28" s="15">
        <f>J28-I28</f>
        <v>2112</v>
      </c>
      <c r="L28" s="16">
        <v>10</v>
      </c>
      <c r="N28" s="34"/>
      <c r="O28" s="20" t="s">
        <v>25</v>
      </c>
      <c r="P28" s="15">
        <v>8979</v>
      </c>
      <c r="Q28" s="15">
        <v>9413</v>
      </c>
      <c r="R28" s="15">
        <f>Q28-P28</f>
        <v>434</v>
      </c>
      <c r="S28" s="16">
        <v>4.8</v>
      </c>
      <c r="T28" s="34"/>
      <c r="U28" s="20" t="s">
        <v>25</v>
      </c>
      <c r="V28" s="15">
        <v>21028</v>
      </c>
      <c r="W28" s="15">
        <v>23140</v>
      </c>
      <c r="X28" s="15">
        <f>W28-V28</f>
        <v>2112</v>
      </c>
      <c r="Y28" s="16">
        <v>10</v>
      </c>
      <c r="Z28" s="34"/>
      <c r="AA28" s="34"/>
    </row>
    <row r="29" spans="2:27" ht="15">
      <c r="B29" s="8" t="s">
        <v>6</v>
      </c>
      <c r="C29" s="9">
        <v>21093</v>
      </c>
      <c r="D29" s="9">
        <v>28142</v>
      </c>
      <c r="E29" s="9">
        <f>D29-C29</f>
        <v>7049</v>
      </c>
      <c r="F29" s="10">
        <v>33.4</v>
      </c>
      <c r="H29" s="8" t="s">
        <v>6</v>
      </c>
      <c r="I29" s="9">
        <v>60489</v>
      </c>
      <c r="J29" s="9">
        <v>79078</v>
      </c>
      <c r="K29" s="9">
        <f>J29-I29</f>
        <v>18589</v>
      </c>
      <c r="L29" s="10">
        <v>30.7</v>
      </c>
      <c r="N29" s="34"/>
      <c r="O29" s="8" t="s">
        <v>6</v>
      </c>
      <c r="P29" s="9">
        <v>21093</v>
      </c>
      <c r="Q29" s="9">
        <v>28142</v>
      </c>
      <c r="R29" s="9">
        <f>Q29-P29</f>
        <v>7049</v>
      </c>
      <c r="S29" s="10">
        <v>33.4</v>
      </c>
      <c r="T29" s="34"/>
      <c r="U29" s="8" t="s">
        <v>6</v>
      </c>
      <c r="V29" s="9">
        <v>60489</v>
      </c>
      <c r="W29" s="9">
        <v>79078</v>
      </c>
      <c r="X29" s="9">
        <f>W29-V29</f>
        <v>18589</v>
      </c>
      <c r="Y29" s="10">
        <v>30.7</v>
      </c>
      <c r="Z29" s="34"/>
      <c r="AA29" s="34"/>
    </row>
    <row r="30" spans="2:27" ht="15">
      <c r="B30" s="24" t="s">
        <v>26</v>
      </c>
      <c r="C30" s="12">
        <v>9819</v>
      </c>
      <c r="D30" s="12">
        <v>13463</v>
      </c>
      <c r="E30" s="12">
        <f>D30-C30</f>
        <v>3644</v>
      </c>
      <c r="F30" s="13">
        <v>37.1</v>
      </c>
      <c r="H30" s="24" t="s">
        <v>26</v>
      </c>
      <c r="I30" s="12">
        <v>23658</v>
      </c>
      <c r="J30" s="12">
        <v>34142</v>
      </c>
      <c r="K30" s="12">
        <f>J30-I30</f>
        <v>10484</v>
      </c>
      <c r="L30" s="13">
        <v>44.3</v>
      </c>
      <c r="N30" s="34"/>
      <c r="O30" s="24" t="s">
        <v>26</v>
      </c>
      <c r="P30" s="12">
        <v>9819</v>
      </c>
      <c r="Q30" s="12">
        <v>13463</v>
      </c>
      <c r="R30" s="12">
        <f>Q30-P30</f>
        <v>3644</v>
      </c>
      <c r="S30" s="13">
        <v>37.1</v>
      </c>
      <c r="T30" s="34"/>
      <c r="U30" s="24" t="s">
        <v>26</v>
      </c>
      <c r="V30" s="12">
        <v>23658</v>
      </c>
      <c r="W30" s="12">
        <v>34142</v>
      </c>
      <c r="X30" s="12">
        <f>W30-V30</f>
        <v>10484</v>
      </c>
      <c r="Y30" s="13">
        <v>44.3</v>
      </c>
      <c r="Z30" s="34"/>
      <c r="AA30" s="34"/>
    </row>
    <row r="31" spans="2:27" ht="15">
      <c r="B31" s="8" t="s">
        <v>27</v>
      </c>
      <c r="C31" s="9">
        <v>14521</v>
      </c>
      <c r="D31" s="9">
        <v>16602</v>
      </c>
      <c r="E31" s="9">
        <f>D31-C31</f>
        <v>2081</v>
      </c>
      <c r="F31" s="30">
        <v>14.3</v>
      </c>
      <c r="H31" s="8" t="s">
        <v>27</v>
      </c>
      <c r="I31" s="9">
        <v>30193</v>
      </c>
      <c r="J31" s="9">
        <v>38208</v>
      </c>
      <c r="K31" s="9">
        <f>J31-I31</f>
        <v>8015</v>
      </c>
      <c r="L31" s="30">
        <v>26.5</v>
      </c>
      <c r="N31" s="34"/>
      <c r="O31" s="8" t="s">
        <v>27</v>
      </c>
      <c r="P31" s="9">
        <v>14521</v>
      </c>
      <c r="Q31" s="9">
        <v>16602</v>
      </c>
      <c r="R31" s="9">
        <f>Q31-P31</f>
        <v>2081</v>
      </c>
      <c r="S31" s="30">
        <v>14.3</v>
      </c>
      <c r="T31" s="34"/>
      <c r="U31" s="8" t="s">
        <v>27</v>
      </c>
      <c r="V31" s="9">
        <v>30193</v>
      </c>
      <c r="W31" s="9">
        <v>38208</v>
      </c>
      <c r="X31" s="9">
        <f>W31-V31</f>
        <v>8015</v>
      </c>
      <c r="Y31" s="30">
        <v>26.5</v>
      </c>
      <c r="Z31" s="34"/>
      <c r="AA31" s="34"/>
    </row>
    <row r="32" spans="2:27" ht="15.75" thickBot="1">
      <c r="B32" s="14" t="s">
        <v>22</v>
      </c>
      <c r="C32" s="15">
        <v>11721</v>
      </c>
      <c r="D32" s="15">
        <v>16235</v>
      </c>
      <c r="E32" s="15">
        <f>D32-C32</f>
        <v>4514</v>
      </c>
      <c r="F32" s="16">
        <v>38.5</v>
      </c>
      <c r="G32" s="15"/>
      <c r="H32" s="14" t="s">
        <v>22</v>
      </c>
      <c r="I32" s="15">
        <v>29864</v>
      </c>
      <c r="J32" s="15">
        <v>42524</v>
      </c>
      <c r="K32" s="15">
        <f>J32-I32</f>
        <v>12660</v>
      </c>
      <c r="L32" s="16">
        <v>42.4</v>
      </c>
      <c r="N32" s="34"/>
      <c r="O32" s="14" t="s">
        <v>22</v>
      </c>
      <c r="P32" s="15">
        <v>11721</v>
      </c>
      <c r="Q32" s="15">
        <v>16235</v>
      </c>
      <c r="R32" s="15">
        <f>Q32-P32</f>
        <v>4514</v>
      </c>
      <c r="S32" s="16">
        <v>38.5</v>
      </c>
      <c r="T32" s="15"/>
      <c r="U32" s="14" t="s">
        <v>22</v>
      </c>
      <c r="V32" s="15">
        <v>29864</v>
      </c>
      <c r="W32" s="15">
        <v>42524</v>
      </c>
      <c r="X32" s="15">
        <f>W32-V32</f>
        <v>12660</v>
      </c>
      <c r="Y32" s="16">
        <v>42.4</v>
      </c>
      <c r="Z32" s="34"/>
      <c r="AA32" s="34"/>
    </row>
    <row r="33" spans="2:27" ht="15.75" thickBot="1">
      <c r="B33" s="17" t="s">
        <v>23</v>
      </c>
      <c r="C33" s="18">
        <f>SUM(C28:C32)</f>
        <v>66133</v>
      </c>
      <c r="D33" s="18">
        <f>SUM(D28:D32)</f>
        <v>83855</v>
      </c>
      <c r="E33" s="18">
        <f>SUM(E28:E32)</f>
        <v>17722</v>
      </c>
      <c r="F33" s="19">
        <v>26.8</v>
      </c>
      <c r="H33" s="17" t="s">
        <v>23</v>
      </c>
      <c r="I33" s="18">
        <f>SUM(I28:I32)</f>
        <v>165232</v>
      </c>
      <c r="J33" s="18">
        <f>SUM(J28:J32)</f>
        <v>217092</v>
      </c>
      <c r="K33" s="18">
        <f>SUM(K28:K32)</f>
        <v>51860</v>
      </c>
      <c r="L33" s="19">
        <v>31.4</v>
      </c>
      <c r="N33" s="34"/>
      <c r="O33" s="17" t="s">
        <v>23</v>
      </c>
      <c r="P33" s="18">
        <f>SUM(P28:P32)</f>
        <v>66133</v>
      </c>
      <c r="Q33" s="18">
        <f>SUM(Q28:Q32)</f>
        <v>83855</v>
      </c>
      <c r="R33" s="18">
        <f>SUM(R28:R32)</f>
        <v>17722</v>
      </c>
      <c r="S33" s="19">
        <v>26.8</v>
      </c>
      <c r="T33" s="34"/>
      <c r="U33" s="17" t="s">
        <v>23</v>
      </c>
      <c r="V33" s="18">
        <f>SUM(V28:V32)</f>
        <v>165232</v>
      </c>
      <c r="W33" s="18">
        <f>SUM(W28:W32)</f>
        <v>217092</v>
      </c>
      <c r="X33" s="18">
        <f>SUM(X28:X32)</f>
        <v>51860</v>
      </c>
      <c r="Y33" s="19">
        <v>31.4</v>
      </c>
      <c r="Z33" s="34"/>
      <c r="AA33" s="34"/>
    </row>
    <row r="34" spans="2:27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  <c r="N34" s="34"/>
      <c r="O34" s="14"/>
      <c r="P34" s="3"/>
      <c r="Q34" s="3"/>
      <c r="R34" s="3"/>
      <c r="S34" s="3"/>
      <c r="T34" s="34"/>
      <c r="U34" s="14"/>
      <c r="V34" s="3"/>
      <c r="W34" s="3"/>
      <c r="X34" s="3"/>
      <c r="Y34" s="3"/>
      <c r="Z34" s="34"/>
      <c r="AA34" s="34"/>
    </row>
    <row r="35" spans="2:27" ht="15">
      <c r="B35" s="25" t="s">
        <v>28</v>
      </c>
      <c r="C35" s="26">
        <v>24393</v>
      </c>
      <c r="D35" s="26">
        <v>32722</v>
      </c>
      <c r="E35" s="26">
        <f>D35-C35</f>
        <v>8329</v>
      </c>
      <c r="F35" s="31">
        <v>34.1</v>
      </c>
      <c r="H35" s="25" t="s">
        <v>28</v>
      </c>
      <c r="I35" s="26">
        <v>71205</v>
      </c>
      <c r="J35" s="26">
        <v>83452</v>
      </c>
      <c r="K35" s="26">
        <f>J35-I35</f>
        <v>12247</v>
      </c>
      <c r="L35" s="31">
        <v>17.2</v>
      </c>
      <c r="N35" s="34"/>
      <c r="O35" s="25" t="s">
        <v>28</v>
      </c>
      <c r="P35" s="26">
        <v>24393</v>
      </c>
      <c r="Q35" s="26">
        <v>32722</v>
      </c>
      <c r="R35" s="26">
        <f>Q35-P35</f>
        <v>8329</v>
      </c>
      <c r="S35" s="31">
        <v>34.1</v>
      </c>
      <c r="T35" s="34"/>
      <c r="U35" s="25" t="s">
        <v>28</v>
      </c>
      <c r="V35" s="26">
        <v>71205</v>
      </c>
      <c r="W35" s="26">
        <v>83452</v>
      </c>
      <c r="X35" s="26">
        <f>W35-V35</f>
        <v>12247</v>
      </c>
      <c r="Y35" s="31">
        <v>17.2</v>
      </c>
      <c r="Z35" s="34"/>
      <c r="AA35" s="34"/>
    </row>
    <row r="36" spans="3:27" ht="15">
      <c r="C36" s="27"/>
      <c r="D36" s="27"/>
      <c r="I36" s="27"/>
      <c r="J36" s="27"/>
      <c r="N36" s="34"/>
      <c r="O36" s="34"/>
      <c r="P36" s="27"/>
      <c r="Q36" s="27"/>
      <c r="R36" s="34"/>
      <c r="S36" s="34"/>
      <c r="T36" s="34"/>
      <c r="U36" s="34"/>
      <c r="V36" s="27"/>
      <c r="W36" s="27"/>
      <c r="X36" s="34"/>
      <c r="Y36" s="34"/>
      <c r="Z36" s="34"/>
      <c r="AA36" s="34"/>
    </row>
    <row r="37" spans="14:27" ht="15"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4:27" ht="15"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4:27" ht="15"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4:27" ht="15"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4:27" ht="15"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4:27" ht="15"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4:27" ht="15"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4:27" ht="15"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4:27" ht="15"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4:27" ht="15"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4:27" ht="15"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4:27" ht="15"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4:27" ht="15"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4:27" ht="15"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27" ht="15">
      <c r="B51" t="s">
        <v>44</v>
      </c>
      <c r="N51" s="34"/>
      <c r="O51" s="34" t="s">
        <v>44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3:27" ht="15">
      <c r="C52" s="32" t="s">
        <v>30</v>
      </c>
      <c r="D52" t="s">
        <v>31</v>
      </c>
      <c r="E52" t="s">
        <v>32</v>
      </c>
      <c r="N52" s="34"/>
      <c r="O52" s="34"/>
      <c r="P52" s="32" t="s">
        <v>30</v>
      </c>
      <c r="Q52" s="34" t="s">
        <v>31</v>
      </c>
      <c r="R52" s="34" t="s">
        <v>32</v>
      </c>
      <c r="S52" s="34"/>
      <c r="T52" s="34"/>
      <c r="U52" s="34"/>
      <c r="V52" s="34"/>
      <c r="W52" s="34"/>
      <c r="X52" s="34"/>
      <c r="Y52" s="34"/>
      <c r="Z52" s="34"/>
      <c r="AA52" s="34"/>
    </row>
    <row r="53" spans="2:27" ht="15">
      <c r="B53">
        <v>2014</v>
      </c>
      <c r="C53" s="33">
        <v>90526</v>
      </c>
      <c r="D53" s="27">
        <v>66133</v>
      </c>
      <c r="E53" s="27">
        <v>24393</v>
      </c>
      <c r="F53" s="27"/>
      <c r="N53" s="34"/>
      <c r="O53" s="34">
        <v>2014</v>
      </c>
      <c r="P53" s="33">
        <v>90526</v>
      </c>
      <c r="Q53" s="27">
        <v>66133</v>
      </c>
      <c r="R53" s="27">
        <v>24393</v>
      </c>
      <c r="S53" s="27"/>
      <c r="T53" s="34"/>
      <c r="U53" s="34"/>
      <c r="V53" s="34"/>
      <c r="W53" s="34"/>
      <c r="X53" s="34"/>
      <c r="Y53" s="34"/>
      <c r="Z53" s="34"/>
      <c r="AA53" s="34"/>
    </row>
    <row r="54" spans="2:27" ht="15">
      <c r="B54">
        <v>2015</v>
      </c>
      <c r="C54" s="33">
        <v>116577</v>
      </c>
      <c r="D54" s="27">
        <v>83855</v>
      </c>
      <c r="E54" s="27">
        <v>32722</v>
      </c>
      <c r="F54" s="27"/>
      <c r="N54" s="34"/>
      <c r="O54" s="34">
        <v>2015</v>
      </c>
      <c r="P54" s="33">
        <v>116577</v>
      </c>
      <c r="Q54" s="27">
        <v>83855</v>
      </c>
      <c r="R54" s="27">
        <v>32722</v>
      </c>
      <c r="S54" s="27"/>
      <c r="T54" s="34"/>
      <c r="U54" s="34"/>
      <c r="V54" s="34"/>
      <c r="W54" s="34"/>
      <c r="X54" s="34"/>
      <c r="Y54" s="34"/>
      <c r="Z54" s="34"/>
      <c r="AA54" s="34"/>
    </row>
    <row r="55" spans="3:27" ht="15">
      <c r="C55" s="32"/>
      <c r="F55" s="27"/>
      <c r="N55" s="34"/>
      <c r="O55" s="34"/>
      <c r="P55" s="32"/>
      <c r="Q55" s="34"/>
      <c r="R55" s="34"/>
      <c r="S55" s="27"/>
      <c r="T55" s="34"/>
      <c r="U55" s="34"/>
      <c r="V55" s="34"/>
      <c r="W55" s="34"/>
      <c r="X55" s="34"/>
      <c r="Y55" s="34"/>
      <c r="Z55" s="34"/>
      <c r="AA55" s="34"/>
    </row>
    <row r="56" spans="2:27" ht="15">
      <c r="B56" t="s">
        <v>45</v>
      </c>
      <c r="C56" s="32"/>
      <c r="N56" s="34"/>
      <c r="O56" s="34" t="s">
        <v>45</v>
      </c>
      <c r="P56" s="32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3:27" ht="15">
      <c r="C57" s="32" t="s">
        <v>30</v>
      </c>
      <c r="D57" t="s">
        <v>31</v>
      </c>
      <c r="E57" t="s">
        <v>32</v>
      </c>
      <c r="N57" s="34"/>
      <c r="O57" s="34"/>
      <c r="P57" s="32" t="s">
        <v>30</v>
      </c>
      <c r="Q57" s="34" t="s">
        <v>31</v>
      </c>
      <c r="R57" s="34" t="s">
        <v>32</v>
      </c>
      <c r="S57" s="34"/>
      <c r="T57" s="34"/>
      <c r="U57" s="34"/>
      <c r="V57" s="34"/>
      <c r="W57" s="34"/>
      <c r="X57" s="34"/>
      <c r="Y57" s="34"/>
      <c r="Z57" s="34"/>
      <c r="AA57" s="34"/>
    </row>
    <row r="58" spans="2:27" ht="15">
      <c r="B58">
        <v>2014</v>
      </c>
      <c r="C58" s="27">
        <v>236437</v>
      </c>
      <c r="D58" s="27">
        <v>165232</v>
      </c>
      <c r="E58" s="27">
        <v>71205</v>
      </c>
      <c r="N58" s="34"/>
      <c r="O58" s="34">
        <v>2014</v>
      </c>
      <c r="P58" s="27">
        <v>236437</v>
      </c>
      <c r="Q58" s="27">
        <v>165232</v>
      </c>
      <c r="R58" s="27">
        <v>71205</v>
      </c>
      <c r="S58" s="34"/>
      <c r="T58" s="34"/>
      <c r="U58" s="34"/>
      <c r="V58" s="34"/>
      <c r="W58" s="34"/>
      <c r="X58" s="34"/>
      <c r="Y58" s="34"/>
      <c r="Z58" s="34"/>
      <c r="AA58" s="34"/>
    </row>
    <row r="59" spans="2:27" ht="15">
      <c r="B59">
        <v>2015</v>
      </c>
      <c r="C59" s="27">
        <v>300544</v>
      </c>
      <c r="D59" s="27">
        <v>217092</v>
      </c>
      <c r="E59" s="27">
        <v>83452</v>
      </c>
      <c r="N59" s="34"/>
      <c r="O59" s="34">
        <v>2015</v>
      </c>
      <c r="P59" s="27">
        <v>300544</v>
      </c>
      <c r="Q59" s="27">
        <v>217092</v>
      </c>
      <c r="R59" s="27">
        <v>83452</v>
      </c>
      <c r="S59" s="34"/>
      <c r="T59" s="34"/>
      <c r="U59" s="34"/>
      <c r="V59" s="34"/>
      <c r="W59" s="34"/>
      <c r="X59" s="34"/>
      <c r="Y59" s="34"/>
      <c r="Z59" s="34"/>
      <c r="AA59" s="34"/>
    </row>
    <row r="60" spans="14:27" ht="15"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2:27" ht="15">
      <c r="B61" s="28" t="s">
        <v>33</v>
      </c>
      <c r="C61" s="28"/>
      <c r="D61" s="28"/>
      <c r="E61" s="28"/>
      <c r="N61" s="34"/>
      <c r="O61" s="28" t="s">
        <v>33</v>
      </c>
      <c r="P61" s="28"/>
      <c r="Q61" s="28"/>
      <c r="R61" s="28"/>
      <c r="S61" s="34"/>
      <c r="T61" s="34"/>
      <c r="U61" s="34"/>
      <c r="V61" s="34"/>
      <c r="W61" s="34"/>
      <c r="X61" s="34"/>
      <c r="Y61" s="34"/>
      <c r="Z61" s="34"/>
      <c r="AA61" s="34"/>
    </row>
    <row r="62" spans="14:27" ht="15"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</sheetData>
  <sheetProtection/>
  <mergeCells count="8">
    <mergeCell ref="R3:S3"/>
    <mergeCell ref="X3:Y3"/>
    <mergeCell ref="R26:S26"/>
    <mergeCell ref="X26:Y26"/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 P23:Q23 V23:W23 V33:W33 P33:Q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E57" sqref="E5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50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7691</v>
      </c>
      <c r="D5" s="9">
        <v>10870</v>
      </c>
      <c r="E5" s="9">
        <f aca="true" t="shared" si="0" ref="E5:E22">D5-C5</f>
        <v>3179</v>
      </c>
      <c r="F5" s="10">
        <v>41.3</v>
      </c>
      <c r="H5" s="8" t="s">
        <v>5</v>
      </c>
      <c r="I5" s="9">
        <v>33421</v>
      </c>
      <c r="J5" s="9">
        <v>43677</v>
      </c>
      <c r="K5" s="9">
        <f>J5-I5</f>
        <v>10256</v>
      </c>
      <c r="L5" s="10">
        <v>30.7</v>
      </c>
    </row>
    <row r="6" spans="2:12" ht="15">
      <c r="B6" s="11" t="s">
        <v>6</v>
      </c>
      <c r="C6" s="12">
        <v>15661</v>
      </c>
      <c r="D6" s="12">
        <v>18930</v>
      </c>
      <c r="E6" s="12">
        <f t="shared" si="0"/>
        <v>3269</v>
      </c>
      <c r="F6" s="13">
        <v>20.9</v>
      </c>
      <c r="H6" s="11" t="s">
        <v>6</v>
      </c>
      <c r="I6" s="12">
        <v>76150</v>
      </c>
      <c r="J6" s="12">
        <v>98008</v>
      </c>
      <c r="K6" s="12">
        <f aca="true" t="shared" si="1" ref="K6:K21">J6-I6</f>
        <v>21858</v>
      </c>
      <c r="L6" s="13">
        <v>28.7</v>
      </c>
    </row>
    <row r="7" spans="2:12" ht="15">
      <c r="B7" s="8" t="s">
        <v>7</v>
      </c>
      <c r="C7" s="9">
        <v>3477</v>
      </c>
      <c r="D7" s="9">
        <v>4323</v>
      </c>
      <c r="E7" s="9">
        <f t="shared" si="0"/>
        <v>846</v>
      </c>
      <c r="F7" s="10">
        <v>24.3</v>
      </c>
      <c r="H7" s="8" t="s">
        <v>7</v>
      </c>
      <c r="I7" s="9">
        <v>10054</v>
      </c>
      <c r="J7" s="9">
        <v>11988</v>
      </c>
      <c r="K7" s="9">
        <f t="shared" si="1"/>
        <v>1934</v>
      </c>
      <c r="L7" s="10">
        <v>19.2</v>
      </c>
    </row>
    <row r="8" spans="2:12" ht="15">
      <c r="B8" s="11" t="s">
        <v>8</v>
      </c>
      <c r="C8" s="12">
        <v>1382</v>
      </c>
      <c r="D8" s="12">
        <v>1342</v>
      </c>
      <c r="E8" s="12">
        <f t="shared" si="0"/>
        <v>-40</v>
      </c>
      <c r="F8" s="13">
        <v>-2.9</v>
      </c>
      <c r="H8" s="11" t="s">
        <v>8</v>
      </c>
      <c r="I8" s="12">
        <v>2863</v>
      </c>
      <c r="J8" s="12">
        <v>3251</v>
      </c>
      <c r="K8" s="12">
        <f t="shared" si="1"/>
        <v>388</v>
      </c>
      <c r="L8" s="13">
        <v>13.6</v>
      </c>
    </row>
    <row r="9" spans="2:12" ht="15">
      <c r="B9" s="8" t="s">
        <v>9</v>
      </c>
      <c r="C9" s="9">
        <v>2345</v>
      </c>
      <c r="D9" s="9">
        <v>2938</v>
      </c>
      <c r="E9" s="9">
        <f t="shared" si="0"/>
        <v>593</v>
      </c>
      <c r="F9" s="10">
        <v>25.3</v>
      </c>
      <c r="H9" s="8" t="s">
        <v>9</v>
      </c>
      <c r="I9" s="9">
        <v>9823</v>
      </c>
      <c r="J9" s="9">
        <v>13790</v>
      </c>
      <c r="K9" s="9">
        <f t="shared" si="1"/>
        <v>3967</v>
      </c>
      <c r="L9" s="10">
        <v>40.4</v>
      </c>
    </row>
    <row r="10" spans="2:12" ht="15">
      <c r="B10" s="11" t="s">
        <v>10</v>
      </c>
      <c r="C10" s="12">
        <v>1308</v>
      </c>
      <c r="D10" s="12">
        <v>1105</v>
      </c>
      <c r="E10" s="12">
        <f t="shared" si="0"/>
        <v>-203</v>
      </c>
      <c r="F10" s="13">
        <v>-15.5</v>
      </c>
      <c r="H10" s="11" t="s">
        <v>10</v>
      </c>
      <c r="I10" s="12">
        <v>5769</v>
      </c>
      <c r="J10" s="12">
        <v>5980</v>
      </c>
      <c r="K10" s="12">
        <f t="shared" si="1"/>
        <v>211</v>
      </c>
      <c r="L10" s="13">
        <v>3.7</v>
      </c>
    </row>
    <row r="11" spans="2:12" ht="15">
      <c r="B11" s="8" t="s">
        <v>11</v>
      </c>
      <c r="C11" s="9">
        <v>776</v>
      </c>
      <c r="D11" s="9">
        <v>809</v>
      </c>
      <c r="E11" s="9">
        <f t="shared" si="0"/>
        <v>33</v>
      </c>
      <c r="F11" s="10">
        <v>4.3</v>
      </c>
      <c r="H11" s="8" t="s">
        <v>11</v>
      </c>
      <c r="I11" s="9">
        <v>2040</v>
      </c>
      <c r="J11" s="9">
        <v>2696</v>
      </c>
      <c r="K11" s="9">
        <f t="shared" si="1"/>
        <v>656</v>
      </c>
      <c r="L11" s="10">
        <v>32.2</v>
      </c>
    </row>
    <row r="12" spans="2:12" ht="15">
      <c r="B12" s="11" t="s">
        <v>12</v>
      </c>
      <c r="C12" s="12">
        <v>486</v>
      </c>
      <c r="D12" s="12">
        <v>659</v>
      </c>
      <c r="E12" s="12">
        <f t="shared" si="0"/>
        <v>173</v>
      </c>
      <c r="F12" s="13">
        <v>35.6</v>
      </c>
      <c r="H12" s="11" t="s">
        <v>12</v>
      </c>
      <c r="I12" s="12">
        <v>5110</v>
      </c>
      <c r="J12" s="12">
        <v>6213</v>
      </c>
      <c r="K12" s="12">
        <f>J12-I12</f>
        <v>1103</v>
      </c>
      <c r="L12" s="13">
        <v>21.6</v>
      </c>
    </row>
    <row r="13" spans="2:12" ht="15">
      <c r="B13" s="8" t="s">
        <v>13</v>
      </c>
      <c r="C13" s="9">
        <v>2835</v>
      </c>
      <c r="D13" s="9">
        <v>2427</v>
      </c>
      <c r="E13" s="9">
        <f t="shared" si="0"/>
        <v>-408</v>
      </c>
      <c r="F13" s="10">
        <v>-14.4</v>
      </c>
      <c r="H13" s="8" t="s">
        <v>13</v>
      </c>
      <c r="I13" s="9">
        <v>7298</v>
      </c>
      <c r="J13" s="9">
        <v>7828</v>
      </c>
      <c r="K13" s="9">
        <f t="shared" si="1"/>
        <v>530</v>
      </c>
      <c r="L13" s="10">
        <v>7.3</v>
      </c>
    </row>
    <row r="14" spans="2:12" ht="15">
      <c r="B14" s="11" t="s">
        <v>14</v>
      </c>
      <c r="C14" s="12">
        <v>1053</v>
      </c>
      <c r="D14" s="12">
        <v>1690</v>
      </c>
      <c r="E14" s="12">
        <f t="shared" si="0"/>
        <v>637</v>
      </c>
      <c r="F14" s="13">
        <v>60.5</v>
      </c>
      <c r="H14" s="11" t="s">
        <v>14</v>
      </c>
      <c r="I14" s="12">
        <v>4533</v>
      </c>
      <c r="J14" s="12">
        <v>7808</v>
      </c>
      <c r="K14" s="12">
        <f t="shared" si="1"/>
        <v>3275</v>
      </c>
      <c r="L14" s="13">
        <v>72.2</v>
      </c>
    </row>
    <row r="15" spans="2:12" ht="15">
      <c r="B15" s="8" t="s">
        <v>15</v>
      </c>
      <c r="C15" s="9">
        <v>4908</v>
      </c>
      <c r="D15" s="9">
        <v>4915</v>
      </c>
      <c r="E15" s="9">
        <f t="shared" si="0"/>
        <v>7</v>
      </c>
      <c r="F15" s="10">
        <v>0.1</v>
      </c>
      <c r="H15" s="8" t="s">
        <v>15</v>
      </c>
      <c r="I15" s="9">
        <v>12888</v>
      </c>
      <c r="J15" s="9">
        <v>12534</v>
      </c>
      <c r="K15" s="9">
        <f t="shared" si="1"/>
        <v>-354</v>
      </c>
      <c r="L15" s="10">
        <v>-2.7</v>
      </c>
    </row>
    <row r="16" spans="2:12" ht="15">
      <c r="B16" s="11" t="s">
        <v>16</v>
      </c>
      <c r="C16" s="12">
        <v>1098</v>
      </c>
      <c r="D16" s="12">
        <v>958</v>
      </c>
      <c r="E16" s="12">
        <f t="shared" si="0"/>
        <v>-140</v>
      </c>
      <c r="F16" s="13">
        <v>-12.8</v>
      </c>
      <c r="H16" s="11" t="s">
        <v>16</v>
      </c>
      <c r="I16" s="12">
        <v>2851</v>
      </c>
      <c r="J16" s="12">
        <v>3210</v>
      </c>
      <c r="K16" s="12">
        <f t="shared" si="1"/>
        <v>359</v>
      </c>
      <c r="L16" s="13">
        <v>12.6</v>
      </c>
    </row>
    <row r="17" spans="2:12" ht="15">
      <c r="B17" s="8" t="s">
        <v>17</v>
      </c>
      <c r="C17" s="9">
        <v>289</v>
      </c>
      <c r="D17" s="9">
        <v>175</v>
      </c>
      <c r="E17" s="9">
        <f t="shared" si="0"/>
        <v>-114</v>
      </c>
      <c r="F17" s="10">
        <v>-39.4</v>
      </c>
      <c r="H17" s="8" t="s">
        <v>17</v>
      </c>
      <c r="I17" s="9">
        <v>1402</v>
      </c>
      <c r="J17" s="9">
        <v>853</v>
      </c>
      <c r="K17" s="9">
        <f t="shared" si="1"/>
        <v>-549</v>
      </c>
      <c r="L17" s="10">
        <v>-39.2</v>
      </c>
    </row>
    <row r="18" spans="2:12" ht="15">
      <c r="B18" s="11" t="s">
        <v>18</v>
      </c>
      <c r="C18" s="12">
        <v>873</v>
      </c>
      <c r="D18" s="12">
        <v>1442</v>
      </c>
      <c r="E18" s="12">
        <f t="shared" si="0"/>
        <v>569</v>
      </c>
      <c r="F18" s="13">
        <v>65.2</v>
      </c>
      <c r="H18" s="11" t="s">
        <v>18</v>
      </c>
      <c r="I18" s="12">
        <v>2302</v>
      </c>
      <c r="J18" s="12">
        <v>3248</v>
      </c>
      <c r="K18" s="12">
        <f t="shared" si="1"/>
        <v>946</v>
      </c>
      <c r="L18" s="13">
        <v>41.1</v>
      </c>
    </row>
    <row r="19" spans="2:12" ht="15">
      <c r="B19" s="8" t="s">
        <v>19</v>
      </c>
      <c r="C19" s="9">
        <v>594</v>
      </c>
      <c r="D19" s="9">
        <v>1100</v>
      </c>
      <c r="E19" s="9">
        <f t="shared" si="0"/>
        <v>506</v>
      </c>
      <c r="F19" s="10">
        <v>85.2</v>
      </c>
      <c r="H19" s="8" t="s">
        <v>19</v>
      </c>
      <c r="I19" s="9">
        <v>1741</v>
      </c>
      <c r="J19" s="9">
        <v>4369</v>
      </c>
      <c r="K19" s="9">
        <f t="shared" si="1"/>
        <v>2628</v>
      </c>
      <c r="L19" s="10">
        <v>150.9</v>
      </c>
    </row>
    <row r="20" spans="2:12" ht="15">
      <c r="B20" s="11" t="s">
        <v>20</v>
      </c>
      <c r="C20" s="12">
        <v>3234</v>
      </c>
      <c r="D20" s="12">
        <v>3289</v>
      </c>
      <c r="E20" s="12">
        <f t="shared" si="0"/>
        <v>55</v>
      </c>
      <c r="F20" s="13">
        <v>1.7</v>
      </c>
      <c r="H20" s="11" t="s">
        <v>20</v>
      </c>
      <c r="I20" s="12">
        <v>8224</v>
      </c>
      <c r="J20" s="12">
        <v>9236</v>
      </c>
      <c r="K20" s="12">
        <f t="shared" si="1"/>
        <v>1012</v>
      </c>
      <c r="L20" s="13">
        <v>12.3</v>
      </c>
    </row>
    <row r="21" spans="2:12" ht="15">
      <c r="B21" s="8" t="s">
        <v>21</v>
      </c>
      <c r="C21" s="9">
        <v>3508</v>
      </c>
      <c r="D21" s="9">
        <v>3722</v>
      </c>
      <c r="E21" s="9">
        <f t="shared" si="0"/>
        <v>214</v>
      </c>
      <c r="F21" s="10">
        <v>6.1</v>
      </c>
      <c r="H21" s="8" t="s">
        <v>21</v>
      </c>
      <c r="I21" s="9">
        <v>11387</v>
      </c>
      <c r="J21" s="9">
        <v>15175</v>
      </c>
      <c r="K21" s="9">
        <f t="shared" si="1"/>
        <v>3788</v>
      </c>
      <c r="L21" s="10">
        <v>33.3</v>
      </c>
    </row>
    <row r="22" spans="2:12" ht="15.75" thickBot="1">
      <c r="B22" s="14" t="s">
        <v>22</v>
      </c>
      <c r="C22" s="15">
        <v>7707</v>
      </c>
      <c r="D22" s="15">
        <v>10914</v>
      </c>
      <c r="E22" s="15">
        <f t="shared" si="0"/>
        <v>3207</v>
      </c>
      <c r="F22" s="16">
        <v>41.6</v>
      </c>
      <c r="H22" s="14" t="s">
        <v>22</v>
      </c>
      <c r="I22" s="15">
        <v>26601</v>
      </c>
      <c r="J22" s="15">
        <v>38836</v>
      </c>
      <c r="K22" s="15">
        <f>J22-I22</f>
        <v>12235</v>
      </c>
      <c r="L22" s="16">
        <v>46</v>
      </c>
    </row>
    <row r="23" spans="2:12" ht="15.75" thickBot="1">
      <c r="B23" s="17" t="s">
        <v>23</v>
      </c>
      <c r="C23" s="18">
        <f>SUM(C5:C22)</f>
        <v>59225</v>
      </c>
      <c r="D23" s="18">
        <f>SUM(D5:D22)</f>
        <v>71608</v>
      </c>
      <c r="E23" s="18">
        <f>SUM(E5:E22)</f>
        <v>12383</v>
      </c>
      <c r="F23" s="19">
        <v>20.9</v>
      </c>
      <c r="H23" s="17" t="s">
        <v>23</v>
      </c>
      <c r="I23" s="18">
        <f>SUM(I5:I22)</f>
        <v>224457</v>
      </c>
      <c r="J23" s="18">
        <f>SUM(J5:J22)</f>
        <v>288700</v>
      </c>
      <c r="K23" s="18">
        <f>SUM(K5:K22)</f>
        <v>64243</v>
      </c>
      <c r="L23" s="19">
        <v>28.6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47</v>
      </c>
      <c r="C25" s="3"/>
      <c r="D25" s="3"/>
      <c r="E25" s="3"/>
      <c r="F25" s="3"/>
      <c r="H25" s="21" t="s">
        <v>51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13001</v>
      </c>
      <c r="D28" s="15">
        <v>13869</v>
      </c>
      <c r="E28" s="15">
        <f>D28-C28</f>
        <v>868</v>
      </c>
      <c r="F28" s="16">
        <v>6.7</v>
      </c>
      <c r="H28" s="20" t="s">
        <v>25</v>
      </c>
      <c r="I28" s="15">
        <v>34029</v>
      </c>
      <c r="J28" s="15">
        <v>37009</v>
      </c>
      <c r="K28" s="15">
        <f>J28-I28</f>
        <v>2980</v>
      </c>
      <c r="L28" s="16">
        <v>8.8</v>
      </c>
    </row>
    <row r="29" spans="2:12" ht="15">
      <c r="B29" s="8" t="s">
        <v>6</v>
      </c>
      <c r="C29" s="9">
        <v>15661</v>
      </c>
      <c r="D29" s="9">
        <v>18930</v>
      </c>
      <c r="E29" s="9">
        <f>D29-C29</f>
        <v>3269</v>
      </c>
      <c r="F29" s="10">
        <v>20.9</v>
      </c>
      <c r="H29" s="8" t="s">
        <v>6</v>
      </c>
      <c r="I29" s="9">
        <v>76150</v>
      </c>
      <c r="J29" s="9">
        <v>98008</v>
      </c>
      <c r="K29" s="9">
        <f>J29-I29</f>
        <v>21858</v>
      </c>
      <c r="L29" s="10">
        <v>28.7</v>
      </c>
    </row>
    <row r="30" spans="2:12" ht="15">
      <c r="B30" s="24" t="s">
        <v>26</v>
      </c>
      <c r="C30" s="12">
        <v>9404</v>
      </c>
      <c r="D30" s="12">
        <v>11116</v>
      </c>
      <c r="E30" s="12">
        <f>D30-C30</f>
        <v>1712</v>
      </c>
      <c r="F30" s="13">
        <v>18.2</v>
      </c>
      <c r="H30" s="24" t="s">
        <v>26</v>
      </c>
      <c r="I30" s="12">
        <v>33062</v>
      </c>
      <c r="J30" s="12">
        <v>45258</v>
      </c>
      <c r="K30" s="12">
        <f>J30-I30</f>
        <v>12196</v>
      </c>
      <c r="L30" s="13">
        <v>36.9</v>
      </c>
    </row>
    <row r="31" spans="2:12" ht="15">
      <c r="B31" s="8" t="s">
        <v>27</v>
      </c>
      <c r="C31" s="9">
        <v>10526</v>
      </c>
      <c r="D31" s="9">
        <v>13297</v>
      </c>
      <c r="E31" s="9">
        <f>D31-C31</f>
        <v>2771</v>
      </c>
      <c r="F31" s="30">
        <v>26.3</v>
      </c>
      <c r="H31" s="8" t="s">
        <v>27</v>
      </c>
      <c r="I31" s="9">
        <v>40719</v>
      </c>
      <c r="J31" s="9">
        <v>51505</v>
      </c>
      <c r="K31" s="9">
        <f>J31-I31</f>
        <v>10786</v>
      </c>
      <c r="L31" s="30">
        <v>26.5</v>
      </c>
    </row>
    <row r="32" spans="2:12" ht="15.75" thickBot="1">
      <c r="B32" s="14" t="s">
        <v>22</v>
      </c>
      <c r="C32" s="15">
        <v>10633</v>
      </c>
      <c r="D32" s="15">
        <v>14396</v>
      </c>
      <c r="E32" s="15">
        <f>D32-C32</f>
        <v>3763</v>
      </c>
      <c r="F32" s="16">
        <v>35.4</v>
      </c>
      <c r="G32" s="15"/>
      <c r="H32" s="14" t="s">
        <v>22</v>
      </c>
      <c r="I32" s="15">
        <v>40497</v>
      </c>
      <c r="J32" s="15">
        <v>56920</v>
      </c>
      <c r="K32" s="15">
        <f>J32-I32</f>
        <v>16423</v>
      </c>
      <c r="L32" s="16">
        <v>40.6</v>
      </c>
    </row>
    <row r="33" spans="2:12" ht="15.75" thickBot="1">
      <c r="B33" s="17" t="s">
        <v>23</v>
      </c>
      <c r="C33" s="18">
        <f>SUM(C28:C32)</f>
        <v>59225</v>
      </c>
      <c r="D33" s="18">
        <f>SUM(D28:D32)</f>
        <v>71608</v>
      </c>
      <c r="E33" s="18">
        <f>SUM(E28:E32)</f>
        <v>12383</v>
      </c>
      <c r="F33" s="19">
        <v>20.9</v>
      </c>
      <c r="H33" s="17" t="s">
        <v>23</v>
      </c>
      <c r="I33" s="18">
        <f>SUM(I28:I32)</f>
        <v>224457</v>
      </c>
      <c r="J33" s="18">
        <f>SUM(J28:J32)</f>
        <v>288700</v>
      </c>
      <c r="K33" s="18">
        <f>SUM(K28:K32)</f>
        <v>64243</v>
      </c>
      <c r="L33" s="19">
        <v>28.6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35417</v>
      </c>
      <c r="D35" s="26">
        <v>35874</v>
      </c>
      <c r="E35" s="26">
        <f>D35-C35</f>
        <v>457</v>
      </c>
      <c r="F35" s="31">
        <v>1.3</v>
      </c>
      <c r="H35" s="25" t="s">
        <v>28</v>
      </c>
      <c r="I35" s="26">
        <v>106622</v>
      </c>
      <c r="J35" s="26">
        <v>119326</v>
      </c>
      <c r="K35" s="26">
        <f>J35-I35</f>
        <v>12704</v>
      </c>
      <c r="L35" s="31">
        <v>11.9</v>
      </c>
    </row>
    <row r="36" spans="3:10" ht="15">
      <c r="C36" s="27"/>
      <c r="D36" s="27"/>
      <c r="I36" s="27"/>
      <c r="J36" s="27"/>
    </row>
    <row r="51" ht="15">
      <c r="B51" t="s">
        <v>48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2014</v>
      </c>
      <c r="C53" s="33">
        <v>94642</v>
      </c>
      <c r="D53" s="27">
        <v>59225</v>
      </c>
      <c r="E53" s="27">
        <v>35417</v>
      </c>
      <c r="F53" s="27"/>
    </row>
    <row r="54" spans="2:6" ht="15">
      <c r="B54">
        <v>2015</v>
      </c>
      <c r="C54" s="33">
        <v>107482</v>
      </c>
      <c r="D54" s="27">
        <v>71608</v>
      </c>
      <c r="E54" s="27">
        <v>35874</v>
      </c>
      <c r="F54" s="27"/>
    </row>
    <row r="55" spans="3:6" ht="15">
      <c r="C55" s="32"/>
      <c r="F55" s="27"/>
    </row>
    <row r="56" spans="2:3" ht="15">
      <c r="B56" t="s">
        <v>49</v>
      </c>
      <c r="C56" s="32"/>
    </row>
    <row r="57" spans="3:5" ht="15">
      <c r="C57" s="32" t="s">
        <v>30</v>
      </c>
      <c r="D57" t="s">
        <v>31</v>
      </c>
      <c r="E57" t="s">
        <v>32</v>
      </c>
    </row>
    <row r="58" spans="2:6" ht="15">
      <c r="B58">
        <v>2014</v>
      </c>
      <c r="C58" s="27">
        <v>331079</v>
      </c>
      <c r="D58" s="27">
        <v>224457</v>
      </c>
      <c r="E58" s="27">
        <v>106622</v>
      </c>
      <c r="F58" s="27"/>
    </row>
    <row r="59" spans="2:6" ht="15">
      <c r="B59">
        <v>2015</v>
      </c>
      <c r="C59" s="27">
        <v>408026</v>
      </c>
      <c r="D59" s="27">
        <v>288700</v>
      </c>
      <c r="E59" s="27">
        <v>119326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53</v>
      </c>
      <c r="C2" s="3"/>
      <c r="D2" s="3"/>
      <c r="E2" s="3"/>
      <c r="F2" s="3"/>
      <c r="H2" s="2" t="s">
        <v>54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11495</v>
      </c>
      <c r="D5" s="9">
        <v>20267</v>
      </c>
      <c r="E5" s="9">
        <f aca="true" t="shared" si="0" ref="E5:E22">D5-C5</f>
        <v>8772</v>
      </c>
      <c r="F5" s="10">
        <v>76.3</v>
      </c>
      <c r="H5" s="8" t="s">
        <v>5</v>
      </c>
      <c r="I5" s="9">
        <v>44916</v>
      </c>
      <c r="J5" s="9">
        <v>63944</v>
      </c>
      <c r="K5" s="9">
        <f>J5-I5</f>
        <v>19028</v>
      </c>
      <c r="L5" s="10">
        <v>42.4</v>
      </c>
    </row>
    <row r="6" spans="2:12" ht="15">
      <c r="B6" s="11" t="s">
        <v>6</v>
      </c>
      <c r="C6" s="12">
        <v>8280</v>
      </c>
      <c r="D6" s="12">
        <v>10717</v>
      </c>
      <c r="E6" s="12">
        <f t="shared" si="0"/>
        <v>2437</v>
      </c>
      <c r="F6" s="13">
        <v>29.4</v>
      </c>
      <c r="H6" s="11" t="s">
        <v>6</v>
      </c>
      <c r="I6" s="12">
        <v>84430</v>
      </c>
      <c r="J6" s="12">
        <v>108725</v>
      </c>
      <c r="K6" s="12">
        <f aca="true" t="shared" si="1" ref="K6:K21">J6-I6</f>
        <v>24295</v>
      </c>
      <c r="L6" s="13">
        <v>28.8</v>
      </c>
    </row>
    <row r="7" spans="2:12" ht="15">
      <c r="B7" s="8" t="s">
        <v>7</v>
      </c>
      <c r="C7" s="9">
        <v>4116</v>
      </c>
      <c r="D7" s="9">
        <v>4025</v>
      </c>
      <c r="E7" s="9">
        <f t="shared" si="0"/>
        <v>-91</v>
      </c>
      <c r="F7" s="10">
        <v>-2.2</v>
      </c>
      <c r="H7" s="8" t="s">
        <v>7</v>
      </c>
      <c r="I7" s="9">
        <v>14170</v>
      </c>
      <c r="J7" s="9">
        <v>16013</v>
      </c>
      <c r="K7" s="9">
        <f t="shared" si="1"/>
        <v>1843</v>
      </c>
      <c r="L7" s="10">
        <v>13</v>
      </c>
    </row>
    <row r="8" spans="2:12" ht="15">
      <c r="B8" s="11" t="s">
        <v>8</v>
      </c>
      <c r="C8" s="12">
        <v>1922</v>
      </c>
      <c r="D8" s="12">
        <v>1933</v>
      </c>
      <c r="E8" s="12">
        <f t="shared" si="0"/>
        <v>11</v>
      </c>
      <c r="F8" s="13">
        <v>0.6</v>
      </c>
      <c r="H8" s="11" t="s">
        <v>8</v>
      </c>
      <c r="I8" s="12">
        <v>4785</v>
      </c>
      <c r="J8" s="12">
        <v>5184</v>
      </c>
      <c r="K8" s="12">
        <f t="shared" si="1"/>
        <v>399</v>
      </c>
      <c r="L8" s="13">
        <v>8.3</v>
      </c>
    </row>
    <row r="9" spans="2:12" ht="15">
      <c r="B9" s="8" t="s">
        <v>9</v>
      </c>
      <c r="C9" s="9">
        <v>3656</v>
      </c>
      <c r="D9" s="9">
        <v>4607</v>
      </c>
      <c r="E9" s="9">
        <f t="shared" si="0"/>
        <v>951</v>
      </c>
      <c r="F9" s="10">
        <v>26</v>
      </c>
      <c r="H9" s="8" t="s">
        <v>9</v>
      </c>
      <c r="I9" s="9">
        <v>13479</v>
      </c>
      <c r="J9" s="9">
        <v>18397</v>
      </c>
      <c r="K9" s="9">
        <f t="shared" si="1"/>
        <v>4918</v>
      </c>
      <c r="L9" s="10">
        <v>36.5</v>
      </c>
    </row>
    <row r="10" spans="2:12" ht="15">
      <c r="B10" s="11" t="s">
        <v>10</v>
      </c>
      <c r="C10" s="12">
        <v>1891</v>
      </c>
      <c r="D10" s="12">
        <v>2504</v>
      </c>
      <c r="E10" s="12">
        <f t="shared" si="0"/>
        <v>613</v>
      </c>
      <c r="F10" s="13">
        <v>32.4</v>
      </c>
      <c r="H10" s="11" t="s">
        <v>10</v>
      </c>
      <c r="I10" s="12">
        <v>7660</v>
      </c>
      <c r="J10" s="12">
        <v>8484</v>
      </c>
      <c r="K10" s="12">
        <f t="shared" si="1"/>
        <v>824</v>
      </c>
      <c r="L10" s="13">
        <v>10.8</v>
      </c>
    </row>
    <row r="11" spans="2:12" ht="15">
      <c r="B11" s="8" t="s">
        <v>11</v>
      </c>
      <c r="C11" s="9">
        <v>941</v>
      </c>
      <c r="D11" s="9">
        <v>1328</v>
      </c>
      <c r="E11" s="9">
        <f t="shared" si="0"/>
        <v>387</v>
      </c>
      <c r="F11" s="10">
        <v>41.1</v>
      </c>
      <c r="H11" s="8" t="s">
        <v>11</v>
      </c>
      <c r="I11" s="9">
        <v>2981</v>
      </c>
      <c r="J11" s="9">
        <v>4024</v>
      </c>
      <c r="K11" s="9">
        <f t="shared" si="1"/>
        <v>1043</v>
      </c>
      <c r="L11" s="10">
        <v>35</v>
      </c>
    </row>
    <row r="12" spans="2:12" ht="15">
      <c r="B12" s="11" t="s">
        <v>12</v>
      </c>
      <c r="C12" s="12">
        <v>586</v>
      </c>
      <c r="D12" s="12">
        <v>570</v>
      </c>
      <c r="E12" s="12">
        <f t="shared" si="0"/>
        <v>-16</v>
      </c>
      <c r="F12" s="13">
        <v>-2.7</v>
      </c>
      <c r="H12" s="11" t="s">
        <v>12</v>
      </c>
      <c r="I12" s="12">
        <v>5696</v>
      </c>
      <c r="J12" s="12">
        <v>6783</v>
      </c>
      <c r="K12" s="12">
        <f>J12-I12</f>
        <v>1087</v>
      </c>
      <c r="L12" s="13">
        <v>19.1</v>
      </c>
    </row>
    <row r="13" spans="2:12" ht="15">
      <c r="B13" s="8" t="s">
        <v>13</v>
      </c>
      <c r="C13" s="9">
        <v>4020</v>
      </c>
      <c r="D13" s="9">
        <v>4475</v>
      </c>
      <c r="E13" s="9">
        <f t="shared" si="0"/>
        <v>455</v>
      </c>
      <c r="F13" s="10">
        <v>11.3</v>
      </c>
      <c r="H13" s="8" t="s">
        <v>13</v>
      </c>
      <c r="I13" s="9">
        <v>11318</v>
      </c>
      <c r="J13" s="9">
        <v>12303</v>
      </c>
      <c r="K13" s="9">
        <f t="shared" si="1"/>
        <v>985</v>
      </c>
      <c r="L13" s="10">
        <v>8.7</v>
      </c>
    </row>
    <row r="14" spans="2:12" ht="15">
      <c r="B14" s="11" t="s">
        <v>14</v>
      </c>
      <c r="C14" s="12">
        <v>1246</v>
      </c>
      <c r="D14" s="12">
        <v>2294</v>
      </c>
      <c r="E14" s="12">
        <f t="shared" si="0"/>
        <v>1048</v>
      </c>
      <c r="F14" s="13">
        <v>84.1</v>
      </c>
      <c r="H14" s="11" t="s">
        <v>14</v>
      </c>
      <c r="I14" s="12">
        <v>5779</v>
      </c>
      <c r="J14" s="12">
        <v>10102</v>
      </c>
      <c r="K14" s="12">
        <f t="shared" si="1"/>
        <v>4323</v>
      </c>
      <c r="L14" s="13">
        <v>74.8</v>
      </c>
    </row>
    <row r="15" spans="2:12" ht="15">
      <c r="B15" s="8" t="s">
        <v>15</v>
      </c>
      <c r="C15" s="9">
        <v>5587</v>
      </c>
      <c r="D15" s="9">
        <v>5903</v>
      </c>
      <c r="E15" s="9">
        <f t="shared" si="0"/>
        <v>316</v>
      </c>
      <c r="F15" s="10">
        <v>5.7</v>
      </c>
      <c r="H15" s="8" t="s">
        <v>15</v>
      </c>
      <c r="I15" s="9">
        <v>18475</v>
      </c>
      <c r="J15" s="9">
        <v>18437</v>
      </c>
      <c r="K15" s="9">
        <f t="shared" si="1"/>
        <v>-38</v>
      </c>
      <c r="L15" s="10">
        <v>-0.2</v>
      </c>
    </row>
    <row r="16" spans="2:12" ht="15">
      <c r="B16" s="11" t="s">
        <v>16</v>
      </c>
      <c r="C16" s="12">
        <v>1686</v>
      </c>
      <c r="D16" s="12">
        <v>2408</v>
      </c>
      <c r="E16" s="12">
        <f t="shared" si="0"/>
        <v>722</v>
      </c>
      <c r="F16" s="13">
        <v>42.8</v>
      </c>
      <c r="H16" s="11" t="s">
        <v>16</v>
      </c>
      <c r="I16" s="12">
        <v>4537</v>
      </c>
      <c r="J16" s="12">
        <v>5618</v>
      </c>
      <c r="K16" s="12">
        <f t="shared" si="1"/>
        <v>1081</v>
      </c>
      <c r="L16" s="13">
        <v>23.8</v>
      </c>
    </row>
    <row r="17" spans="2:12" ht="15">
      <c r="B17" s="8" t="s">
        <v>17</v>
      </c>
      <c r="C17" s="9">
        <v>590</v>
      </c>
      <c r="D17" s="9">
        <v>406</v>
      </c>
      <c r="E17" s="9">
        <f t="shared" si="0"/>
        <v>-184</v>
      </c>
      <c r="F17" s="10">
        <v>-31.2</v>
      </c>
      <c r="H17" s="8" t="s">
        <v>17</v>
      </c>
      <c r="I17" s="9">
        <v>1992</v>
      </c>
      <c r="J17" s="9">
        <v>1259</v>
      </c>
      <c r="K17" s="9">
        <f t="shared" si="1"/>
        <v>-733</v>
      </c>
      <c r="L17" s="10">
        <v>-36.8</v>
      </c>
    </row>
    <row r="18" spans="2:12" ht="15">
      <c r="B18" s="11" t="s">
        <v>18</v>
      </c>
      <c r="C18" s="12">
        <v>1045</v>
      </c>
      <c r="D18" s="12">
        <v>1429</v>
      </c>
      <c r="E18" s="12">
        <f t="shared" si="0"/>
        <v>384</v>
      </c>
      <c r="F18" s="13">
        <v>36.7</v>
      </c>
      <c r="H18" s="11" t="s">
        <v>18</v>
      </c>
      <c r="I18" s="12">
        <v>3347</v>
      </c>
      <c r="J18" s="12">
        <v>4677</v>
      </c>
      <c r="K18" s="12">
        <f t="shared" si="1"/>
        <v>1330</v>
      </c>
      <c r="L18" s="13">
        <v>39.7</v>
      </c>
    </row>
    <row r="19" spans="2:12" ht="15">
      <c r="B19" s="8" t="s">
        <v>19</v>
      </c>
      <c r="C19" s="9">
        <v>884</v>
      </c>
      <c r="D19" s="9">
        <v>1354</v>
      </c>
      <c r="E19" s="9">
        <f t="shared" si="0"/>
        <v>470</v>
      </c>
      <c r="F19" s="10">
        <v>53.2</v>
      </c>
      <c r="H19" s="8" t="s">
        <v>19</v>
      </c>
      <c r="I19" s="9">
        <v>2625</v>
      </c>
      <c r="J19" s="9">
        <v>5723</v>
      </c>
      <c r="K19" s="9">
        <f t="shared" si="1"/>
        <v>3098</v>
      </c>
      <c r="L19" s="10">
        <v>118</v>
      </c>
    </row>
    <row r="20" spans="2:12" ht="15">
      <c r="B20" s="11" t="s">
        <v>20</v>
      </c>
      <c r="C20" s="12">
        <v>4264</v>
      </c>
      <c r="D20" s="12">
        <v>5181</v>
      </c>
      <c r="E20" s="12">
        <f t="shared" si="0"/>
        <v>917</v>
      </c>
      <c r="F20" s="13">
        <v>21.5</v>
      </c>
      <c r="H20" s="11" t="s">
        <v>20</v>
      </c>
      <c r="I20" s="12">
        <v>12488</v>
      </c>
      <c r="J20" s="12">
        <v>14417</v>
      </c>
      <c r="K20" s="12">
        <f t="shared" si="1"/>
        <v>1929</v>
      </c>
      <c r="L20" s="13">
        <v>15.4</v>
      </c>
    </row>
    <row r="21" spans="2:12" ht="15">
      <c r="B21" s="8" t="s">
        <v>21</v>
      </c>
      <c r="C21" s="9">
        <v>4822</v>
      </c>
      <c r="D21" s="9">
        <v>6771</v>
      </c>
      <c r="E21" s="9">
        <f t="shared" si="0"/>
        <v>1949</v>
      </c>
      <c r="F21" s="10">
        <v>40.4</v>
      </c>
      <c r="H21" s="8" t="s">
        <v>21</v>
      </c>
      <c r="I21" s="9">
        <v>16209</v>
      </c>
      <c r="J21" s="9">
        <v>21946</v>
      </c>
      <c r="K21" s="9">
        <f t="shared" si="1"/>
        <v>5737</v>
      </c>
      <c r="L21" s="10">
        <v>35.4</v>
      </c>
    </row>
    <row r="22" spans="2:12" ht="15.75" thickBot="1">
      <c r="B22" s="14" t="s">
        <v>22</v>
      </c>
      <c r="C22" s="15">
        <v>9682</v>
      </c>
      <c r="D22" s="15">
        <v>14851</v>
      </c>
      <c r="E22" s="15">
        <f t="shared" si="0"/>
        <v>5169</v>
      </c>
      <c r="F22" s="16">
        <v>53.4</v>
      </c>
      <c r="H22" s="14" t="s">
        <v>22</v>
      </c>
      <c r="I22" s="15">
        <v>36283</v>
      </c>
      <c r="J22" s="15">
        <v>53687</v>
      </c>
      <c r="K22" s="15">
        <f>J22-I22</f>
        <v>17404</v>
      </c>
      <c r="L22" s="16">
        <v>48</v>
      </c>
    </row>
    <row r="23" spans="2:12" ht="15.75" thickBot="1">
      <c r="B23" s="17" t="s">
        <v>23</v>
      </c>
      <c r="C23" s="18">
        <f>SUM(C5:C22)</f>
        <v>66713</v>
      </c>
      <c r="D23" s="18">
        <f>SUM(D5:D22)</f>
        <v>91023</v>
      </c>
      <c r="E23" s="18">
        <f>SUM(E5:E22)</f>
        <v>24310</v>
      </c>
      <c r="F23" s="19">
        <v>36.4</v>
      </c>
      <c r="H23" s="17" t="s">
        <v>23</v>
      </c>
      <c r="I23" s="18">
        <f>SUM(I5:I22)</f>
        <v>291170</v>
      </c>
      <c r="J23" s="18">
        <f>SUM(J5:J22)</f>
        <v>379723</v>
      </c>
      <c r="K23" s="18">
        <f>SUM(K5:K22)</f>
        <v>88553</v>
      </c>
      <c r="L23" s="19">
        <v>30.4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52</v>
      </c>
      <c r="C25" s="3"/>
      <c r="D25" s="3"/>
      <c r="E25" s="3"/>
      <c r="F25" s="3"/>
      <c r="H25" s="21" t="s">
        <v>55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15889</v>
      </c>
      <c r="D28" s="15">
        <v>17042</v>
      </c>
      <c r="E28" s="15">
        <f>D28-C28</f>
        <v>1153</v>
      </c>
      <c r="F28" s="16">
        <v>7.3</v>
      </c>
      <c r="H28" s="20" t="s">
        <v>25</v>
      </c>
      <c r="I28" s="15">
        <v>49918</v>
      </c>
      <c r="J28" s="15">
        <v>54051</v>
      </c>
      <c r="K28" s="15">
        <f>J28-I28</f>
        <v>4133</v>
      </c>
      <c r="L28" s="16">
        <v>8.3</v>
      </c>
    </row>
    <row r="29" spans="2:12" ht="15">
      <c r="B29" s="8" t="s">
        <v>6</v>
      </c>
      <c r="C29" s="9">
        <v>8280</v>
      </c>
      <c r="D29" s="9">
        <v>10717</v>
      </c>
      <c r="E29" s="9">
        <f>D29-C29</f>
        <v>2437</v>
      </c>
      <c r="F29" s="10">
        <v>29.4</v>
      </c>
      <c r="H29" s="8" t="s">
        <v>6</v>
      </c>
      <c r="I29" s="9">
        <v>84430</v>
      </c>
      <c r="J29" s="9">
        <v>108725</v>
      </c>
      <c r="K29" s="9">
        <f>J29-I29</f>
        <v>24295</v>
      </c>
      <c r="L29" s="10">
        <v>28.8</v>
      </c>
    </row>
    <row r="30" spans="2:12" ht="15">
      <c r="B30" s="24" t="s">
        <v>26</v>
      </c>
      <c r="C30" s="12">
        <v>13239</v>
      </c>
      <c r="D30" s="12">
        <v>17993</v>
      </c>
      <c r="E30" s="12">
        <f>D30-C30</f>
        <v>4754</v>
      </c>
      <c r="F30" s="13">
        <v>35.9</v>
      </c>
      <c r="H30" s="24" t="s">
        <v>26</v>
      </c>
      <c r="I30" s="12">
        <v>46301</v>
      </c>
      <c r="J30" s="12">
        <v>63251</v>
      </c>
      <c r="K30" s="12">
        <f>J30-I30</f>
        <v>16950</v>
      </c>
      <c r="L30" s="13">
        <v>36.6</v>
      </c>
    </row>
    <row r="31" spans="2:12" ht="15">
      <c r="B31" s="8" t="s">
        <v>27</v>
      </c>
      <c r="C31" s="9">
        <v>15515</v>
      </c>
      <c r="D31" s="9">
        <v>24742</v>
      </c>
      <c r="E31" s="9">
        <f>D31-C31</f>
        <v>9227</v>
      </c>
      <c r="F31" s="30">
        <v>59.5</v>
      </c>
      <c r="H31" s="8" t="s">
        <v>27</v>
      </c>
      <c r="I31" s="9">
        <v>56234</v>
      </c>
      <c r="J31" s="9">
        <v>76247</v>
      </c>
      <c r="K31" s="9">
        <f>J31-I31</f>
        <v>20013</v>
      </c>
      <c r="L31" s="30">
        <v>35.6</v>
      </c>
    </row>
    <row r="32" spans="2:12" ht="15.75" thickBot="1">
      <c r="B32" s="14" t="s">
        <v>22</v>
      </c>
      <c r="C32" s="15">
        <v>13790</v>
      </c>
      <c r="D32" s="15">
        <v>20529</v>
      </c>
      <c r="E32" s="15">
        <f>D32-C32</f>
        <v>6739</v>
      </c>
      <c r="F32" s="16">
        <v>48.9</v>
      </c>
      <c r="G32" s="15"/>
      <c r="H32" s="14" t="s">
        <v>22</v>
      </c>
      <c r="I32" s="15">
        <v>54287</v>
      </c>
      <c r="J32" s="15">
        <v>77449</v>
      </c>
      <c r="K32" s="15">
        <f>J32-I32</f>
        <v>23162</v>
      </c>
      <c r="L32" s="16">
        <v>42.7</v>
      </c>
    </row>
    <row r="33" spans="2:12" ht="15.75" thickBot="1">
      <c r="B33" s="17" t="s">
        <v>23</v>
      </c>
      <c r="C33" s="18">
        <f>SUM(C28:C32)</f>
        <v>66713</v>
      </c>
      <c r="D33" s="18">
        <f>SUM(D28:D32)</f>
        <v>91023</v>
      </c>
      <c r="E33" s="18">
        <f>SUM(E28:E32)</f>
        <v>24310</v>
      </c>
      <c r="F33" s="19">
        <v>36.4</v>
      </c>
      <c r="H33" s="17" t="s">
        <v>23</v>
      </c>
      <c r="I33" s="18">
        <f>SUM(I28:I32)</f>
        <v>291170</v>
      </c>
      <c r="J33" s="18">
        <f>SUM(J28:J32)</f>
        <v>379723</v>
      </c>
      <c r="K33" s="18">
        <f>SUM(K28:K32)</f>
        <v>88553</v>
      </c>
      <c r="L33" s="19">
        <v>30.4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37035</v>
      </c>
      <c r="D35" s="26">
        <v>41419</v>
      </c>
      <c r="E35" s="26">
        <f>D35-C35</f>
        <v>4384</v>
      </c>
      <c r="F35" s="31">
        <v>11.8</v>
      </c>
      <c r="H35" s="25" t="s">
        <v>28</v>
      </c>
      <c r="I35" s="26">
        <v>143657</v>
      </c>
      <c r="J35" s="26">
        <v>160745</v>
      </c>
      <c r="K35" s="26">
        <f>J35-I35</f>
        <v>17088</v>
      </c>
      <c r="L35" s="31">
        <v>11.9</v>
      </c>
    </row>
    <row r="36" spans="3:10" ht="15">
      <c r="C36" s="27"/>
      <c r="D36" s="27"/>
      <c r="I36" s="27"/>
      <c r="J36" s="27"/>
    </row>
    <row r="51" ht="15">
      <c r="B51" s="34" t="s">
        <v>56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103748</v>
      </c>
      <c r="D53" s="27">
        <v>66713</v>
      </c>
      <c r="E53" s="27">
        <v>37035</v>
      </c>
      <c r="F53" s="27"/>
    </row>
    <row r="54" spans="2:6" ht="15">
      <c r="B54" s="34">
        <v>2015</v>
      </c>
      <c r="C54" s="33">
        <v>132442</v>
      </c>
      <c r="D54" s="27">
        <v>91023</v>
      </c>
      <c r="E54" s="27">
        <v>41419</v>
      </c>
      <c r="F54" s="27"/>
    </row>
    <row r="55" spans="3:6" ht="15">
      <c r="C55" s="32"/>
      <c r="F55" s="27"/>
    </row>
    <row r="56" spans="2:3" ht="15">
      <c r="B56" s="34" t="s">
        <v>57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434827</v>
      </c>
      <c r="D58" s="27">
        <v>291170</v>
      </c>
      <c r="E58" s="27">
        <v>143657</v>
      </c>
      <c r="F58" s="27"/>
    </row>
    <row r="59" spans="2:6" ht="15">
      <c r="B59" s="34">
        <v>2015</v>
      </c>
      <c r="C59" s="27">
        <v>540468</v>
      </c>
      <c r="D59" s="27">
        <v>379723</v>
      </c>
      <c r="E59" s="27">
        <v>160745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58</v>
      </c>
      <c r="C2" s="3"/>
      <c r="D2" s="3"/>
      <c r="E2" s="3"/>
      <c r="F2" s="3"/>
      <c r="H2" s="2" t="s">
        <v>61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21255</v>
      </c>
      <c r="D5" s="9">
        <v>33589</v>
      </c>
      <c r="E5" s="9">
        <f aca="true" t="shared" si="0" ref="E5:E22">D5-C5</f>
        <v>12334</v>
      </c>
      <c r="F5" s="10">
        <v>58</v>
      </c>
      <c r="H5" s="8" t="s">
        <v>5</v>
      </c>
      <c r="I5" s="9">
        <v>66171</v>
      </c>
      <c r="J5" s="9">
        <v>97533</v>
      </c>
      <c r="K5" s="9">
        <f>J5-I5</f>
        <v>31362</v>
      </c>
      <c r="L5" s="10">
        <v>47.4</v>
      </c>
    </row>
    <row r="6" spans="2:12" ht="15">
      <c r="B6" s="11" t="s">
        <v>6</v>
      </c>
      <c r="C6" s="12">
        <v>9479</v>
      </c>
      <c r="D6" s="12">
        <v>11539</v>
      </c>
      <c r="E6" s="12">
        <f t="shared" si="0"/>
        <v>2060</v>
      </c>
      <c r="F6" s="13">
        <v>21.7</v>
      </c>
      <c r="H6" s="11" t="s">
        <v>6</v>
      </c>
      <c r="I6" s="12">
        <v>93909</v>
      </c>
      <c r="J6" s="12">
        <v>120264</v>
      </c>
      <c r="K6" s="12">
        <f aca="true" t="shared" si="1" ref="K6:K21">J6-I6</f>
        <v>26355</v>
      </c>
      <c r="L6" s="13">
        <v>28.1</v>
      </c>
    </row>
    <row r="7" spans="2:12" ht="15">
      <c r="B7" s="8" t="s">
        <v>7</v>
      </c>
      <c r="C7" s="9">
        <v>4939</v>
      </c>
      <c r="D7" s="9">
        <v>4267</v>
      </c>
      <c r="E7" s="9">
        <f t="shared" si="0"/>
        <v>-672</v>
      </c>
      <c r="F7" s="10">
        <v>-13.6</v>
      </c>
      <c r="H7" s="8" t="s">
        <v>7</v>
      </c>
      <c r="I7" s="9">
        <v>19109</v>
      </c>
      <c r="J7" s="9">
        <v>20280</v>
      </c>
      <c r="K7" s="9">
        <f t="shared" si="1"/>
        <v>1171</v>
      </c>
      <c r="L7" s="10">
        <v>6.1</v>
      </c>
    </row>
    <row r="8" spans="2:12" ht="15">
      <c r="B8" s="11" t="s">
        <v>8</v>
      </c>
      <c r="C8" s="12">
        <v>2086</v>
      </c>
      <c r="D8" s="12">
        <v>2102</v>
      </c>
      <c r="E8" s="12">
        <f t="shared" si="0"/>
        <v>16</v>
      </c>
      <c r="F8" s="13">
        <v>0.8</v>
      </c>
      <c r="H8" s="11" t="s">
        <v>8</v>
      </c>
      <c r="I8" s="12">
        <v>6871</v>
      </c>
      <c r="J8" s="12">
        <v>7286</v>
      </c>
      <c r="K8" s="12">
        <f t="shared" si="1"/>
        <v>415</v>
      </c>
      <c r="L8" s="13">
        <v>6</v>
      </c>
    </row>
    <row r="9" spans="2:12" ht="15">
      <c r="B9" s="8" t="s">
        <v>9</v>
      </c>
      <c r="C9" s="9">
        <v>7131</v>
      </c>
      <c r="D9" s="9">
        <v>7254</v>
      </c>
      <c r="E9" s="9">
        <f t="shared" si="0"/>
        <v>123</v>
      </c>
      <c r="F9" s="10">
        <v>1.7</v>
      </c>
      <c r="H9" s="8" t="s">
        <v>9</v>
      </c>
      <c r="I9" s="9">
        <v>20610</v>
      </c>
      <c r="J9" s="9">
        <v>25651</v>
      </c>
      <c r="K9" s="9">
        <f t="shared" si="1"/>
        <v>5041</v>
      </c>
      <c r="L9" s="10">
        <v>24.5</v>
      </c>
    </row>
    <row r="10" spans="2:12" ht="15">
      <c r="B10" s="11" t="s">
        <v>10</v>
      </c>
      <c r="C10" s="12">
        <v>2904</v>
      </c>
      <c r="D10" s="12">
        <v>2929</v>
      </c>
      <c r="E10" s="12">
        <f t="shared" si="0"/>
        <v>25</v>
      </c>
      <c r="F10" s="13">
        <v>0.9</v>
      </c>
      <c r="H10" s="11" t="s">
        <v>10</v>
      </c>
      <c r="I10" s="12">
        <v>10564</v>
      </c>
      <c r="J10" s="12">
        <v>11413</v>
      </c>
      <c r="K10" s="12">
        <f t="shared" si="1"/>
        <v>849</v>
      </c>
      <c r="L10" s="13">
        <v>8</v>
      </c>
    </row>
    <row r="11" spans="2:12" ht="15">
      <c r="B11" s="8" t="s">
        <v>11</v>
      </c>
      <c r="C11" s="9">
        <v>2036</v>
      </c>
      <c r="D11" s="9">
        <v>2234</v>
      </c>
      <c r="E11" s="9">
        <f t="shared" si="0"/>
        <v>198</v>
      </c>
      <c r="F11" s="10">
        <v>9.7</v>
      </c>
      <c r="H11" s="8" t="s">
        <v>11</v>
      </c>
      <c r="I11" s="9">
        <v>5017</v>
      </c>
      <c r="J11" s="9">
        <v>6258</v>
      </c>
      <c r="K11" s="9">
        <f t="shared" si="1"/>
        <v>1241</v>
      </c>
      <c r="L11" s="10">
        <v>24.7</v>
      </c>
    </row>
    <row r="12" spans="2:12" ht="15">
      <c r="B12" s="11" t="s">
        <v>12</v>
      </c>
      <c r="C12" s="12">
        <v>575</v>
      </c>
      <c r="D12" s="12">
        <v>700</v>
      </c>
      <c r="E12" s="12">
        <f t="shared" si="0"/>
        <v>125</v>
      </c>
      <c r="F12" s="13">
        <v>21.7</v>
      </c>
      <c r="H12" s="11" t="s">
        <v>12</v>
      </c>
      <c r="I12" s="12">
        <v>6271</v>
      </c>
      <c r="J12" s="12">
        <v>7483</v>
      </c>
      <c r="K12" s="12">
        <f>J12-I12</f>
        <v>1212</v>
      </c>
      <c r="L12" s="13">
        <v>19.3</v>
      </c>
    </row>
    <row r="13" spans="2:12" ht="15">
      <c r="B13" s="8" t="s">
        <v>13</v>
      </c>
      <c r="C13" s="9">
        <v>5347</v>
      </c>
      <c r="D13" s="9">
        <v>6355</v>
      </c>
      <c r="E13" s="9">
        <f t="shared" si="0"/>
        <v>1008</v>
      </c>
      <c r="F13" s="10">
        <v>18.9</v>
      </c>
      <c r="H13" s="8" t="s">
        <v>13</v>
      </c>
      <c r="I13" s="9">
        <v>16665</v>
      </c>
      <c r="J13" s="9">
        <v>18658</v>
      </c>
      <c r="K13" s="9">
        <f t="shared" si="1"/>
        <v>1993</v>
      </c>
      <c r="L13" s="10">
        <v>12</v>
      </c>
    </row>
    <row r="14" spans="2:12" ht="15">
      <c r="B14" s="11" t="s">
        <v>14</v>
      </c>
      <c r="C14" s="12">
        <v>3794</v>
      </c>
      <c r="D14" s="12">
        <v>6961</v>
      </c>
      <c r="E14" s="12">
        <f t="shared" si="0"/>
        <v>3167</v>
      </c>
      <c r="F14" s="13">
        <v>83.5</v>
      </c>
      <c r="H14" s="11" t="s">
        <v>14</v>
      </c>
      <c r="I14" s="12">
        <v>9573</v>
      </c>
      <c r="J14" s="12">
        <v>17063</v>
      </c>
      <c r="K14" s="12">
        <f t="shared" si="1"/>
        <v>7490</v>
      </c>
      <c r="L14" s="13">
        <v>78.2</v>
      </c>
    </row>
    <row r="15" spans="2:12" ht="15">
      <c r="B15" s="8" t="s">
        <v>15</v>
      </c>
      <c r="C15" s="9">
        <v>6281</v>
      </c>
      <c r="D15" s="9">
        <v>5640</v>
      </c>
      <c r="E15" s="9">
        <f t="shared" si="0"/>
        <v>-641</v>
      </c>
      <c r="F15" s="10">
        <v>-10.2</v>
      </c>
      <c r="H15" s="8" t="s">
        <v>15</v>
      </c>
      <c r="I15" s="9">
        <v>24756</v>
      </c>
      <c r="J15" s="9">
        <v>24077</v>
      </c>
      <c r="K15" s="9">
        <f t="shared" si="1"/>
        <v>-679</v>
      </c>
      <c r="L15" s="10">
        <v>-2.7</v>
      </c>
    </row>
    <row r="16" spans="2:12" ht="15">
      <c r="B16" s="11" t="s">
        <v>16</v>
      </c>
      <c r="C16" s="12">
        <v>3605</v>
      </c>
      <c r="D16" s="12">
        <v>3919</v>
      </c>
      <c r="E16" s="12">
        <f t="shared" si="0"/>
        <v>314</v>
      </c>
      <c r="F16" s="13">
        <v>8.7</v>
      </c>
      <c r="H16" s="11" t="s">
        <v>16</v>
      </c>
      <c r="I16" s="12">
        <v>8142</v>
      </c>
      <c r="J16" s="12">
        <v>9537</v>
      </c>
      <c r="K16" s="12">
        <f t="shared" si="1"/>
        <v>1395</v>
      </c>
      <c r="L16" s="13">
        <v>17.1</v>
      </c>
    </row>
    <row r="17" spans="2:12" ht="15">
      <c r="B17" s="8" t="s">
        <v>17</v>
      </c>
      <c r="C17" s="9">
        <v>908</v>
      </c>
      <c r="D17" s="9">
        <v>539</v>
      </c>
      <c r="E17" s="9">
        <f t="shared" si="0"/>
        <v>-369</v>
      </c>
      <c r="F17" s="10">
        <v>-40.6</v>
      </c>
      <c r="H17" s="8" t="s">
        <v>17</v>
      </c>
      <c r="I17" s="9">
        <v>2900</v>
      </c>
      <c r="J17" s="9">
        <v>1798</v>
      </c>
      <c r="K17" s="9">
        <f t="shared" si="1"/>
        <v>-1102</v>
      </c>
      <c r="L17" s="10">
        <v>-38</v>
      </c>
    </row>
    <row r="18" spans="2:12" ht="15">
      <c r="B18" s="11" t="s">
        <v>18</v>
      </c>
      <c r="C18" s="12">
        <v>1801</v>
      </c>
      <c r="D18" s="12">
        <v>2136</v>
      </c>
      <c r="E18" s="12">
        <f t="shared" si="0"/>
        <v>335</v>
      </c>
      <c r="F18" s="13">
        <v>18.6</v>
      </c>
      <c r="H18" s="11" t="s">
        <v>18</v>
      </c>
      <c r="I18" s="12">
        <v>5148</v>
      </c>
      <c r="J18" s="12">
        <v>6813</v>
      </c>
      <c r="K18" s="12">
        <f t="shared" si="1"/>
        <v>1665</v>
      </c>
      <c r="L18" s="13">
        <v>32.3</v>
      </c>
    </row>
    <row r="19" spans="2:12" ht="15">
      <c r="B19" s="8" t="s">
        <v>19</v>
      </c>
      <c r="C19" s="9">
        <v>2250</v>
      </c>
      <c r="D19" s="9">
        <v>3038</v>
      </c>
      <c r="E19" s="9">
        <f t="shared" si="0"/>
        <v>788</v>
      </c>
      <c r="F19" s="10">
        <v>35</v>
      </c>
      <c r="H19" s="8" t="s">
        <v>19</v>
      </c>
      <c r="I19" s="9">
        <v>4875</v>
      </c>
      <c r="J19" s="9">
        <v>8761</v>
      </c>
      <c r="K19" s="9">
        <f t="shared" si="1"/>
        <v>3886</v>
      </c>
      <c r="L19" s="10">
        <v>79.7</v>
      </c>
    </row>
    <row r="20" spans="2:12" ht="15">
      <c r="B20" s="11" t="s">
        <v>20</v>
      </c>
      <c r="C20" s="12">
        <v>5405</v>
      </c>
      <c r="D20" s="12">
        <v>4505</v>
      </c>
      <c r="E20" s="12">
        <f t="shared" si="0"/>
        <v>-900</v>
      </c>
      <c r="F20" s="13">
        <v>-16.7</v>
      </c>
      <c r="H20" s="11" t="s">
        <v>20</v>
      </c>
      <c r="I20" s="12">
        <v>17893</v>
      </c>
      <c r="J20" s="12">
        <v>18922</v>
      </c>
      <c r="K20" s="12">
        <f t="shared" si="1"/>
        <v>1029</v>
      </c>
      <c r="L20" s="13">
        <v>5.8</v>
      </c>
    </row>
    <row r="21" spans="2:12" ht="15">
      <c r="B21" s="8" t="s">
        <v>21</v>
      </c>
      <c r="C21" s="9">
        <v>14035</v>
      </c>
      <c r="D21" s="9">
        <v>14458</v>
      </c>
      <c r="E21" s="9">
        <f t="shared" si="0"/>
        <v>423</v>
      </c>
      <c r="F21" s="10">
        <v>3</v>
      </c>
      <c r="H21" s="8" t="s">
        <v>21</v>
      </c>
      <c r="I21" s="9">
        <v>30244</v>
      </c>
      <c r="J21" s="9">
        <v>36404</v>
      </c>
      <c r="K21" s="9">
        <f t="shared" si="1"/>
        <v>6160</v>
      </c>
      <c r="L21" s="10">
        <v>20.4</v>
      </c>
    </row>
    <row r="22" spans="2:12" ht="15.75" thickBot="1">
      <c r="B22" s="14" t="s">
        <v>22</v>
      </c>
      <c r="C22" s="15">
        <v>16771</v>
      </c>
      <c r="D22" s="15">
        <v>25149</v>
      </c>
      <c r="E22" s="15">
        <f t="shared" si="0"/>
        <v>8378</v>
      </c>
      <c r="F22" s="16">
        <v>50</v>
      </c>
      <c r="H22" s="14" t="s">
        <v>22</v>
      </c>
      <c r="I22" s="15">
        <v>53054</v>
      </c>
      <c r="J22" s="15">
        <v>78836</v>
      </c>
      <c r="K22" s="15">
        <f>J22-I22</f>
        <v>25782</v>
      </c>
      <c r="L22" s="16">
        <v>48.6</v>
      </c>
    </row>
    <row r="23" spans="2:12" ht="15.75" thickBot="1">
      <c r="B23" s="17" t="s">
        <v>23</v>
      </c>
      <c r="C23" s="18">
        <f>SUM(C5:C22)</f>
        <v>110602</v>
      </c>
      <c r="D23" s="18">
        <f>SUM(D5:D22)</f>
        <v>137314</v>
      </c>
      <c r="E23" s="18">
        <f>SUM(E5:E22)</f>
        <v>26712</v>
      </c>
      <c r="F23" s="19">
        <v>24.2</v>
      </c>
      <c r="H23" s="17" t="s">
        <v>23</v>
      </c>
      <c r="I23" s="18">
        <f>SUM(I5:I22)</f>
        <v>401772</v>
      </c>
      <c r="J23" s="18">
        <f>SUM(J5:J22)</f>
        <v>517037</v>
      </c>
      <c r="K23" s="18">
        <f>SUM(K5:K22)</f>
        <v>115265</v>
      </c>
      <c r="L23" s="19">
        <v>28.7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59</v>
      </c>
      <c r="C25" s="3"/>
      <c r="D25" s="3"/>
      <c r="E25" s="3"/>
      <c r="F25" s="3"/>
      <c r="H25" s="21" t="s">
        <v>62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18711</v>
      </c>
      <c r="D28" s="15">
        <v>16514</v>
      </c>
      <c r="E28" s="15">
        <f>D28-C28</f>
        <v>-2197</v>
      </c>
      <c r="F28" s="16">
        <v>-11.7</v>
      </c>
      <c r="H28" s="20" t="s">
        <v>25</v>
      </c>
      <c r="I28" s="15">
        <v>68629</v>
      </c>
      <c r="J28" s="15">
        <v>70565</v>
      </c>
      <c r="K28" s="15">
        <f>J28-I28</f>
        <v>1936</v>
      </c>
      <c r="L28" s="16">
        <v>2.8</v>
      </c>
    </row>
    <row r="29" spans="2:12" ht="15">
      <c r="B29" s="8" t="s">
        <v>6</v>
      </c>
      <c r="C29" s="9">
        <v>9479</v>
      </c>
      <c r="D29" s="9">
        <v>11539</v>
      </c>
      <c r="E29" s="9">
        <f>D29-C29</f>
        <v>2060</v>
      </c>
      <c r="F29" s="10">
        <v>21.7</v>
      </c>
      <c r="H29" s="8" t="s">
        <v>6</v>
      </c>
      <c r="I29" s="9">
        <v>93909</v>
      </c>
      <c r="J29" s="9">
        <v>120264</v>
      </c>
      <c r="K29" s="9">
        <f>J29-I29</f>
        <v>26355</v>
      </c>
      <c r="L29" s="10">
        <v>28.1</v>
      </c>
    </row>
    <row r="30" spans="2:12" ht="15">
      <c r="B30" s="24" t="s">
        <v>26</v>
      </c>
      <c r="C30" s="12">
        <v>30157</v>
      </c>
      <c r="D30" s="12">
        <v>32049</v>
      </c>
      <c r="E30" s="12">
        <f>D30-C30</f>
        <v>1892</v>
      </c>
      <c r="F30" s="13">
        <v>6.3</v>
      </c>
      <c r="H30" s="24" t="s">
        <v>26</v>
      </c>
      <c r="I30" s="12">
        <v>76458</v>
      </c>
      <c r="J30" s="12">
        <v>95300</v>
      </c>
      <c r="K30" s="12">
        <f>J30-I30</f>
        <v>18842</v>
      </c>
      <c r="L30" s="13">
        <v>24.6</v>
      </c>
    </row>
    <row r="31" spans="2:12" ht="15">
      <c r="B31" s="8" t="s">
        <v>27</v>
      </c>
      <c r="C31" s="9">
        <v>26602</v>
      </c>
      <c r="D31" s="9">
        <v>39944</v>
      </c>
      <c r="E31" s="9">
        <f>D31-C31</f>
        <v>13342</v>
      </c>
      <c r="F31" s="30">
        <v>50.2</v>
      </c>
      <c r="H31" s="8" t="s">
        <v>27</v>
      </c>
      <c r="I31" s="9">
        <v>82836</v>
      </c>
      <c r="J31" s="9">
        <v>116191</v>
      </c>
      <c r="K31" s="9">
        <f>J31-I31</f>
        <v>33355</v>
      </c>
      <c r="L31" s="30">
        <v>40.3</v>
      </c>
    </row>
    <row r="32" spans="2:12" ht="15.75" thickBot="1">
      <c r="B32" s="14" t="s">
        <v>22</v>
      </c>
      <c r="C32" s="15">
        <v>25653</v>
      </c>
      <c r="D32" s="15">
        <v>37268</v>
      </c>
      <c r="E32" s="15">
        <f>D32-C32</f>
        <v>11615</v>
      </c>
      <c r="F32" s="16">
        <v>45.3</v>
      </c>
      <c r="G32" s="15"/>
      <c r="H32" s="14" t="s">
        <v>22</v>
      </c>
      <c r="I32" s="15">
        <v>79940</v>
      </c>
      <c r="J32" s="15">
        <v>114717</v>
      </c>
      <c r="K32" s="15">
        <f>J32-I32</f>
        <v>34777</v>
      </c>
      <c r="L32" s="16">
        <v>43.5</v>
      </c>
    </row>
    <row r="33" spans="2:12" ht="15.75" thickBot="1">
      <c r="B33" s="17" t="s">
        <v>23</v>
      </c>
      <c r="C33" s="18">
        <f>SUM(C28:C32)</f>
        <v>110602</v>
      </c>
      <c r="D33" s="18">
        <f>SUM(D28:D32)</f>
        <v>137314</v>
      </c>
      <c r="E33" s="18">
        <f>SUM(E28:E32)</f>
        <v>26712</v>
      </c>
      <c r="F33" s="19">
        <v>24.2</v>
      </c>
      <c r="H33" s="17" t="s">
        <v>23</v>
      </c>
      <c r="I33" s="18">
        <f>SUM(I28:I32)</f>
        <v>401772</v>
      </c>
      <c r="J33" s="18">
        <f>SUM(J28:J32)</f>
        <v>517037</v>
      </c>
      <c r="K33" s="18">
        <f>SUM(K28:K32)</f>
        <v>115265</v>
      </c>
      <c r="L33" s="19">
        <v>28.7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41163</v>
      </c>
      <c r="D35" s="26">
        <v>47790</v>
      </c>
      <c r="E35" s="26">
        <f>D35-C35</f>
        <v>6627</v>
      </c>
      <c r="F35" s="31">
        <v>16.1</v>
      </c>
      <c r="H35" s="25" t="s">
        <v>28</v>
      </c>
      <c r="I35" s="26">
        <v>184820</v>
      </c>
      <c r="J35" s="26">
        <v>208535</v>
      </c>
      <c r="K35" s="26">
        <f>J35-I35</f>
        <v>23715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60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151765</v>
      </c>
      <c r="D53" s="27">
        <v>110602</v>
      </c>
      <c r="E53" s="27">
        <v>41163</v>
      </c>
      <c r="F53" s="27"/>
    </row>
    <row r="54" spans="2:6" ht="15">
      <c r="B54" s="34">
        <v>2015</v>
      </c>
      <c r="C54" s="33">
        <v>185104</v>
      </c>
      <c r="D54" s="27">
        <v>137314</v>
      </c>
      <c r="E54" s="27">
        <v>47790</v>
      </c>
      <c r="F54" s="27"/>
    </row>
    <row r="55" spans="3:6" ht="15">
      <c r="C55" s="32"/>
      <c r="F55" s="27"/>
    </row>
    <row r="56" spans="2:3" ht="15">
      <c r="B56" s="34" t="s">
        <v>63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586592</v>
      </c>
      <c r="D58" s="27">
        <v>401772</v>
      </c>
      <c r="E58" s="27">
        <v>184820</v>
      </c>
      <c r="F58" s="27"/>
    </row>
    <row r="59" spans="2:6" ht="15">
      <c r="B59" s="34">
        <v>2015</v>
      </c>
      <c r="C59" s="27">
        <v>725572</v>
      </c>
      <c r="D59" s="27">
        <v>517037</v>
      </c>
      <c r="E59" s="27">
        <v>208535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64</v>
      </c>
      <c r="C2" s="3"/>
      <c r="D2" s="3"/>
      <c r="E2" s="3"/>
      <c r="F2" s="3"/>
      <c r="H2" s="2" t="s">
        <v>66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22998</v>
      </c>
      <c r="D5" s="9">
        <v>37235</v>
      </c>
      <c r="E5" s="9">
        <f aca="true" t="shared" si="0" ref="E5:E22">D5-C5</f>
        <v>14237</v>
      </c>
      <c r="F5" s="10">
        <v>61.9</v>
      </c>
      <c r="H5" s="8" t="s">
        <v>5</v>
      </c>
      <c r="I5" s="9">
        <v>89169</v>
      </c>
      <c r="J5" s="9">
        <v>134768</v>
      </c>
      <c r="K5" s="9">
        <f>J5-I5</f>
        <v>45599</v>
      </c>
      <c r="L5" s="10">
        <v>51.1</v>
      </c>
    </row>
    <row r="6" spans="2:12" ht="15">
      <c r="B6" s="11" t="s">
        <v>6</v>
      </c>
      <c r="C6" s="12">
        <v>12641</v>
      </c>
      <c r="D6" s="12">
        <v>15601</v>
      </c>
      <c r="E6" s="12">
        <f t="shared" si="0"/>
        <v>2960</v>
      </c>
      <c r="F6" s="13">
        <v>23.4</v>
      </c>
      <c r="H6" s="11" t="s">
        <v>6</v>
      </c>
      <c r="I6" s="12">
        <v>106550</v>
      </c>
      <c r="J6" s="12">
        <v>135865</v>
      </c>
      <c r="K6" s="12">
        <f aca="true" t="shared" si="1" ref="K6:K21">J6-I6</f>
        <v>29315</v>
      </c>
      <c r="L6" s="13">
        <v>27.5</v>
      </c>
    </row>
    <row r="7" spans="2:12" ht="15">
      <c r="B7" s="8" t="s">
        <v>7</v>
      </c>
      <c r="C7" s="9">
        <v>8567</v>
      </c>
      <c r="D7" s="9">
        <v>8514</v>
      </c>
      <c r="E7" s="9">
        <f t="shared" si="0"/>
        <v>-53</v>
      </c>
      <c r="F7" s="10">
        <v>-0.6</v>
      </c>
      <c r="H7" s="8" t="s">
        <v>7</v>
      </c>
      <c r="I7" s="9">
        <v>27676</v>
      </c>
      <c r="J7" s="9">
        <v>28794</v>
      </c>
      <c r="K7" s="9">
        <f t="shared" si="1"/>
        <v>1118</v>
      </c>
      <c r="L7" s="10">
        <v>4</v>
      </c>
    </row>
    <row r="8" spans="2:12" ht="15">
      <c r="B8" s="11" t="s">
        <v>8</v>
      </c>
      <c r="C8" s="12">
        <v>2433</v>
      </c>
      <c r="D8" s="12">
        <v>1937</v>
      </c>
      <c r="E8" s="12">
        <f t="shared" si="0"/>
        <v>-496</v>
      </c>
      <c r="F8" s="13">
        <v>-20.4</v>
      </c>
      <c r="H8" s="11" t="s">
        <v>8</v>
      </c>
      <c r="I8" s="12">
        <v>9304</v>
      </c>
      <c r="J8" s="12">
        <v>9223</v>
      </c>
      <c r="K8" s="12">
        <f t="shared" si="1"/>
        <v>-81</v>
      </c>
      <c r="L8" s="13">
        <v>-0.9</v>
      </c>
    </row>
    <row r="9" spans="2:12" ht="15">
      <c r="B9" s="8" t="s">
        <v>9</v>
      </c>
      <c r="C9" s="9">
        <v>10771</v>
      </c>
      <c r="D9" s="9">
        <v>12074</v>
      </c>
      <c r="E9" s="9">
        <f t="shared" si="0"/>
        <v>1303</v>
      </c>
      <c r="F9" s="10">
        <v>12.1</v>
      </c>
      <c r="H9" s="8" t="s">
        <v>9</v>
      </c>
      <c r="I9" s="9">
        <v>31381</v>
      </c>
      <c r="J9" s="9">
        <v>37725</v>
      </c>
      <c r="K9" s="9">
        <f t="shared" si="1"/>
        <v>6344</v>
      </c>
      <c r="L9" s="10">
        <v>20.2</v>
      </c>
    </row>
    <row r="10" spans="2:12" ht="15">
      <c r="B10" s="11" t="s">
        <v>10</v>
      </c>
      <c r="C10" s="12">
        <v>4734</v>
      </c>
      <c r="D10" s="12">
        <v>5086</v>
      </c>
      <c r="E10" s="12">
        <f t="shared" si="0"/>
        <v>352</v>
      </c>
      <c r="F10" s="13">
        <v>7.4</v>
      </c>
      <c r="H10" s="11" t="s">
        <v>10</v>
      </c>
      <c r="I10" s="12">
        <v>15298</v>
      </c>
      <c r="J10" s="12">
        <v>16499</v>
      </c>
      <c r="K10" s="12">
        <f t="shared" si="1"/>
        <v>1201</v>
      </c>
      <c r="L10" s="13">
        <v>7.9</v>
      </c>
    </row>
    <row r="11" spans="2:12" ht="15">
      <c r="B11" s="8" t="s">
        <v>11</v>
      </c>
      <c r="C11" s="9">
        <v>3825</v>
      </c>
      <c r="D11" s="9">
        <v>4504</v>
      </c>
      <c r="E11" s="9">
        <f t="shared" si="0"/>
        <v>679</v>
      </c>
      <c r="F11" s="10">
        <v>17.8</v>
      </c>
      <c r="H11" s="8" t="s">
        <v>11</v>
      </c>
      <c r="I11" s="9">
        <v>8842</v>
      </c>
      <c r="J11" s="9">
        <v>10762</v>
      </c>
      <c r="K11" s="9">
        <f t="shared" si="1"/>
        <v>1920</v>
      </c>
      <c r="L11" s="10">
        <v>21.7</v>
      </c>
    </row>
    <row r="12" spans="2:12" ht="15">
      <c r="B12" s="11" t="s">
        <v>12</v>
      </c>
      <c r="C12" s="12">
        <v>696</v>
      </c>
      <c r="D12" s="12">
        <v>715</v>
      </c>
      <c r="E12" s="12">
        <f t="shared" si="0"/>
        <v>19</v>
      </c>
      <c r="F12" s="13">
        <v>2.7</v>
      </c>
      <c r="H12" s="11" t="s">
        <v>12</v>
      </c>
      <c r="I12" s="12">
        <v>6967</v>
      </c>
      <c r="J12" s="12">
        <v>8198</v>
      </c>
      <c r="K12" s="12">
        <f>J12-I12</f>
        <v>1231</v>
      </c>
      <c r="L12" s="13">
        <v>17.7</v>
      </c>
    </row>
    <row r="13" spans="2:12" ht="15">
      <c r="B13" s="8" t="s">
        <v>13</v>
      </c>
      <c r="C13" s="9">
        <v>5328</v>
      </c>
      <c r="D13" s="9">
        <v>7069</v>
      </c>
      <c r="E13" s="9">
        <f t="shared" si="0"/>
        <v>1741</v>
      </c>
      <c r="F13" s="10">
        <v>32.7</v>
      </c>
      <c r="H13" s="8" t="s">
        <v>13</v>
      </c>
      <c r="I13" s="9">
        <v>21993</v>
      </c>
      <c r="J13" s="9">
        <v>25727</v>
      </c>
      <c r="K13" s="9">
        <f t="shared" si="1"/>
        <v>3734</v>
      </c>
      <c r="L13" s="10">
        <v>17</v>
      </c>
    </row>
    <row r="14" spans="2:12" ht="15">
      <c r="B14" s="11" t="s">
        <v>14</v>
      </c>
      <c r="C14" s="12">
        <v>4312</v>
      </c>
      <c r="D14" s="12">
        <v>7483</v>
      </c>
      <c r="E14" s="12">
        <f t="shared" si="0"/>
        <v>3171</v>
      </c>
      <c r="F14" s="13">
        <v>73.5</v>
      </c>
      <c r="H14" s="11" t="s">
        <v>14</v>
      </c>
      <c r="I14" s="12">
        <v>13885</v>
      </c>
      <c r="J14" s="12">
        <v>24546</v>
      </c>
      <c r="K14" s="12">
        <f t="shared" si="1"/>
        <v>10661</v>
      </c>
      <c r="L14" s="13">
        <v>76.8</v>
      </c>
    </row>
    <row r="15" spans="2:12" ht="15">
      <c r="B15" s="8" t="s">
        <v>15</v>
      </c>
      <c r="C15" s="9">
        <v>6698</v>
      </c>
      <c r="D15" s="9">
        <v>6053</v>
      </c>
      <c r="E15" s="9">
        <f t="shared" si="0"/>
        <v>-645</v>
      </c>
      <c r="F15" s="10">
        <v>-9.6</v>
      </c>
      <c r="H15" s="8" t="s">
        <v>15</v>
      </c>
      <c r="I15" s="9">
        <v>31454</v>
      </c>
      <c r="J15" s="9">
        <v>30130</v>
      </c>
      <c r="K15" s="9">
        <f t="shared" si="1"/>
        <v>-1324</v>
      </c>
      <c r="L15" s="10">
        <v>-4.2</v>
      </c>
    </row>
    <row r="16" spans="2:12" ht="15">
      <c r="B16" s="11" t="s">
        <v>16</v>
      </c>
      <c r="C16" s="12">
        <v>3863</v>
      </c>
      <c r="D16" s="12">
        <v>4915</v>
      </c>
      <c r="E16" s="12">
        <f t="shared" si="0"/>
        <v>1052</v>
      </c>
      <c r="F16" s="13">
        <v>27.2</v>
      </c>
      <c r="H16" s="11" t="s">
        <v>16</v>
      </c>
      <c r="I16" s="12">
        <v>12005</v>
      </c>
      <c r="J16" s="12">
        <v>14452</v>
      </c>
      <c r="K16" s="12">
        <f t="shared" si="1"/>
        <v>2447</v>
      </c>
      <c r="L16" s="13">
        <v>20.4</v>
      </c>
    </row>
    <row r="17" spans="2:12" ht="15">
      <c r="B17" s="8" t="s">
        <v>17</v>
      </c>
      <c r="C17" s="9">
        <v>1501</v>
      </c>
      <c r="D17" s="9">
        <v>898</v>
      </c>
      <c r="E17" s="9">
        <f t="shared" si="0"/>
        <v>-603</v>
      </c>
      <c r="F17" s="10">
        <v>-40.2</v>
      </c>
      <c r="H17" s="8" t="s">
        <v>17</v>
      </c>
      <c r="I17" s="9">
        <v>4401</v>
      </c>
      <c r="J17" s="9">
        <v>2696</v>
      </c>
      <c r="K17" s="9">
        <f t="shared" si="1"/>
        <v>-1705</v>
      </c>
      <c r="L17" s="10">
        <v>-38.7</v>
      </c>
    </row>
    <row r="18" spans="2:12" ht="15">
      <c r="B18" s="11" t="s">
        <v>18</v>
      </c>
      <c r="C18" s="12">
        <v>3804</v>
      </c>
      <c r="D18" s="12">
        <v>5101</v>
      </c>
      <c r="E18" s="12">
        <f t="shared" si="0"/>
        <v>1297</v>
      </c>
      <c r="F18" s="13">
        <v>34.1</v>
      </c>
      <c r="H18" s="11" t="s">
        <v>18</v>
      </c>
      <c r="I18" s="12">
        <v>8952</v>
      </c>
      <c r="J18" s="12">
        <v>11914</v>
      </c>
      <c r="K18" s="12">
        <f t="shared" si="1"/>
        <v>2962</v>
      </c>
      <c r="L18" s="13">
        <v>33.1</v>
      </c>
    </row>
    <row r="19" spans="2:12" ht="15">
      <c r="B19" s="8" t="s">
        <v>19</v>
      </c>
      <c r="C19" s="9">
        <v>5140</v>
      </c>
      <c r="D19" s="9">
        <v>6460</v>
      </c>
      <c r="E19" s="9">
        <f t="shared" si="0"/>
        <v>1320</v>
      </c>
      <c r="F19" s="10">
        <v>25.7</v>
      </c>
      <c r="H19" s="8" t="s">
        <v>19</v>
      </c>
      <c r="I19" s="9">
        <v>10015</v>
      </c>
      <c r="J19" s="9">
        <v>15221</v>
      </c>
      <c r="K19" s="9">
        <f t="shared" si="1"/>
        <v>5206</v>
      </c>
      <c r="L19" s="10">
        <v>52</v>
      </c>
    </row>
    <row r="20" spans="2:12" ht="15">
      <c r="B20" s="11" t="s">
        <v>20</v>
      </c>
      <c r="C20" s="12">
        <v>6328</v>
      </c>
      <c r="D20" s="12">
        <v>6191</v>
      </c>
      <c r="E20" s="12">
        <f t="shared" si="0"/>
        <v>-137</v>
      </c>
      <c r="F20" s="13">
        <v>-2.2</v>
      </c>
      <c r="H20" s="11" t="s">
        <v>20</v>
      </c>
      <c r="I20" s="12">
        <v>24221</v>
      </c>
      <c r="J20" s="12">
        <v>25113</v>
      </c>
      <c r="K20" s="12">
        <f t="shared" si="1"/>
        <v>892</v>
      </c>
      <c r="L20" s="13">
        <v>3.7</v>
      </c>
    </row>
    <row r="21" spans="2:12" ht="15">
      <c r="B21" s="8" t="s">
        <v>21</v>
      </c>
      <c r="C21" s="9">
        <v>18059</v>
      </c>
      <c r="D21" s="9">
        <v>20047</v>
      </c>
      <c r="E21" s="9">
        <f t="shared" si="0"/>
        <v>1988</v>
      </c>
      <c r="F21" s="10">
        <v>11</v>
      </c>
      <c r="H21" s="8" t="s">
        <v>21</v>
      </c>
      <c r="I21" s="9">
        <v>48303</v>
      </c>
      <c r="J21" s="9">
        <v>56451</v>
      </c>
      <c r="K21" s="9">
        <f t="shared" si="1"/>
        <v>8148</v>
      </c>
      <c r="L21" s="10">
        <v>16.9</v>
      </c>
    </row>
    <row r="22" spans="2:12" ht="15.75" thickBot="1">
      <c r="B22" s="14" t="s">
        <v>22</v>
      </c>
      <c r="C22" s="15">
        <v>22883</v>
      </c>
      <c r="D22" s="15">
        <v>30796</v>
      </c>
      <c r="E22" s="15">
        <f t="shared" si="0"/>
        <v>7913</v>
      </c>
      <c r="F22" s="16">
        <v>34.6</v>
      </c>
      <c r="H22" s="14" t="s">
        <v>22</v>
      </c>
      <c r="I22" s="15">
        <v>75937</v>
      </c>
      <c r="J22" s="15">
        <v>109632</v>
      </c>
      <c r="K22" s="15">
        <f>J22-I22</f>
        <v>33695</v>
      </c>
      <c r="L22" s="16">
        <v>44.4</v>
      </c>
    </row>
    <row r="23" spans="2:12" ht="15.75" thickBot="1">
      <c r="B23" s="17" t="s">
        <v>23</v>
      </c>
      <c r="C23" s="18">
        <f>SUM(C5:C22)</f>
        <v>144581</v>
      </c>
      <c r="D23" s="18">
        <f>SUM(D5:D22)</f>
        <v>180679</v>
      </c>
      <c r="E23" s="18">
        <f>SUM(E5:E22)</f>
        <v>36098</v>
      </c>
      <c r="F23" s="19">
        <v>25</v>
      </c>
      <c r="H23" s="17" t="s">
        <v>23</v>
      </c>
      <c r="I23" s="18">
        <f>SUM(I5:I22)</f>
        <v>546353</v>
      </c>
      <c r="J23" s="18">
        <f>SUM(J5:J22)</f>
        <v>697716</v>
      </c>
      <c r="K23" s="18">
        <f>SUM(K5:K22)</f>
        <v>151363</v>
      </c>
      <c r="L23" s="19">
        <v>27.7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65</v>
      </c>
      <c r="C25" s="3"/>
      <c r="D25" s="3"/>
      <c r="E25" s="3"/>
      <c r="F25" s="3"/>
      <c r="H25" s="21" t="s">
        <v>67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24026</v>
      </c>
      <c r="D28" s="15">
        <v>22695</v>
      </c>
      <c r="E28" s="15">
        <f>D28-C28</f>
        <v>-1331</v>
      </c>
      <c r="F28" s="16">
        <v>-5.5</v>
      </c>
      <c r="H28" s="20" t="s">
        <v>25</v>
      </c>
      <c r="I28" s="15">
        <v>92655</v>
      </c>
      <c r="J28" s="15">
        <v>93260</v>
      </c>
      <c r="K28" s="15">
        <f>J28-I28</f>
        <v>605</v>
      </c>
      <c r="L28" s="16">
        <v>0.7</v>
      </c>
    </row>
    <row r="29" spans="2:12" ht="15">
      <c r="B29" s="8" t="s">
        <v>6</v>
      </c>
      <c r="C29" s="9">
        <v>12641</v>
      </c>
      <c r="D29" s="9">
        <v>15601</v>
      </c>
      <c r="E29" s="9">
        <f>D29-C29</f>
        <v>2960</v>
      </c>
      <c r="F29" s="10">
        <v>23.4</v>
      </c>
      <c r="H29" s="8" t="s">
        <v>6</v>
      </c>
      <c r="I29" s="9">
        <v>106550</v>
      </c>
      <c r="J29" s="9">
        <v>135865</v>
      </c>
      <c r="K29" s="9">
        <f>J29-I29</f>
        <v>29315</v>
      </c>
      <c r="L29" s="10">
        <v>27.5</v>
      </c>
    </row>
    <row r="30" spans="2:12" ht="15">
      <c r="B30" s="24" t="s">
        <v>26</v>
      </c>
      <c r="C30" s="12">
        <v>46333</v>
      </c>
      <c r="D30" s="12">
        <v>53272</v>
      </c>
      <c r="E30" s="12">
        <f>D30-C30</f>
        <v>6939</v>
      </c>
      <c r="F30" s="13">
        <v>15</v>
      </c>
      <c r="H30" s="24" t="s">
        <v>26</v>
      </c>
      <c r="I30" s="12">
        <v>122791</v>
      </c>
      <c r="J30" s="12">
        <v>148572</v>
      </c>
      <c r="K30" s="12">
        <f>J30-I30</f>
        <v>25781</v>
      </c>
      <c r="L30" s="13">
        <v>21</v>
      </c>
    </row>
    <row r="31" spans="2:12" ht="15">
      <c r="B31" s="8" t="s">
        <v>27</v>
      </c>
      <c r="C31" s="9">
        <v>28326</v>
      </c>
      <c r="D31" s="9">
        <v>44304</v>
      </c>
      <c r="E31" s="9">
        <f>D31-C31</f>
        <v>15978</v>
      </c>
      <c r="F31" s="30">
        <v>56.4</v>
      </c>
      <c r="H31" s="8" t="s">
        <v>27</v>
      </c>
      <c r="I31" s="9">
        <v>111162</v>
      </c>
      <c r="J31" s="9">
        <v>160495</v>
      </c>
      <c r="K31" s="9">
        <f>J31-I31</f>
        <v>49333</v>
      </c>
      <c r="L31" s="30">
        <v>44.4</v>
      </c>
    </row>
    <row r="32" spans="2:12" ht="15.75" thickBot="1">
      <c r="B32" s="14" t="s">
        <v>22</v>
      </c>
      <c r="C32" s="15">
        <v>33255</v>
      </c>
      <c r="D32" s="15">
        <v>44807</v>
      </c>
      <c r="E32" s="15">
        <f>D32-C32</f>
        <v>11552</v>
      </c>
      <c r="F32" s="16">
        <v>34.7</v>
      </c>
      <c r="G32" s="15"/>
      <c r="H32" s="14" t="s">
        <v>22</v>
      </c>
      <c r="I32" s="15">
        <v>113195</v>
      </c>
      <c r="J32" s="15">
        <v>159524</v>
      </c>
      <c r="K32" s="15">
        <f>J32-I32</f>
        <v>46329</v>
      </c>
      <c r="L32" s="16">
        <v>40.9</v>
      </c>
    </row>
    <row r="33" spans="2:12" ht="15.75" thickBot="1">
      <c r="B33" s="17" t="s">
        <v>23</v>
      </c>
      <c r="C33" s="18">
        <f>SUM(C28:C32)</f>
        <v>144581</v>
      </c>
      <c r="D33" s="18">
        <f>SUM(D28:D32)</f>
        <v>180679</v>
      </c>
      <c r="E33" s="18">
        <f>SUM(E28:E32)</f>
        <v>36098</v>
      </c>
      <c r="F33" s="19">
        <v>25</v>
      </c>
      <c r="H33" s="17" t="s">
        <v>23</v>
      </c>
      <c r="I33" s="18">
        <f>SUM(I28:I32)</f>
        <v>546353</v>
      </c>
      <c r="J33" s="18">
        <f>SUM(J28:J32)</f>
        <v>697716</v>
      </c>
      <c r="K33" s="18">
        <f>SUM(K28:K32)</f>
        <v>151363</v>
      </c>
      <c r="L33" s="19">
        <v>27.7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39623</v>
      </c>
      <c r="D35" s="26">
        <v>44659</v>
      </c>
      <c r="E35" s="26">
        <f>D35-C35</f>
        <v>5036</v>
      </c>
      <c r="F35" s="31">
        <v>12.7</v>
      </c>
      <c r="H35" s="25" t="s">
        <v>28</v>
      </c>
      <c r="I35" s="26">
        <v>224443</v>
      </c>
      <c r="J35" s="26">
        <v>253194</v>
      </c>
      <c r="K35" s="26">
        <f>J35-I35</f>
        <v>28751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69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184204</v>
      </c>
      <c r="D53" s="27">
        <v>144581</v>
      </c>
      <c r="E53" s="27">
        <v>39623</v>
      </c>
      <c r="F53" s="27"/>
    </row>
    <row r="54" spans="2:6" ht="15">
      <c r="B54" s="34">
        <v>2015</v>
      </c>
      <c r="C54" s="33">
        <v>225338</v>
      </c>
      <c r="D54" s="27">
        <v>180679</v>
      </c>
      <c r="E54" s="27">
        <v>44659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68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770796</v>
      </c>
      <c r="D58" s="27">
        <v>546353</v>
      </c>
      <c r="E58" s="27">
        <v>224443</v>
      </c>
      <c r="F58" s="27"/>
    </row>
    <row r="59" spans="2:6" ht="15">
      <c r="B59" s="34">
        <v>2015</v>
      </c>
      <c r="C59" s="27">
        <v>950910</v>
      </c>
      <c r="D59" s="27">
        <v>697716</v>
      </c>
      <c r="E59" s="27">
        <v>253194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K54" sqref="K54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71</v>
      </c>
      <c r="C2" s="3"/>
      <c r="D2" s="3"/>
      <c r="E2" s="3"/>
      <c r="F2" s="3"/>
      <c r="H2" s="2" t="s">
        <v>72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22513</v>
      </c>
      <c r="D5" s="9">
        <v>36410</v>
      </c>
      <c r="E5" s="9">
        <f aca="true" t="shared" si="0" ref="E5:E22">D5-C5</f>
        <v>13897</v>
      </c>
      <c r="F5" s="10">
        <v>61.7</v>
      </c>
      <c r="H5" s="8" t="s">
        <v>5</v>
      </c>
      <c r="I5" s="9">
        <v>111682</v>
      </c>
      <c r="J5" s="9">
        <v>171178</v>
      </c>
      <c r="K5" s="9">
        <f>J5-I5</f>
        <v>59496</v>
      </c>
      <c r="L5" s="10">
        <v>53.3</v>
      </c>
    </row>
    <row r="6" spans="2:12" ht="15">
      <c r="B6" s="11" t="s">
        <v>6</v>
      </c>
      <c r="C6" s="12">
        <v>11156</v>
      </c>
      <c r="D6" s="12">
        <v>15063</v>
      </c>
      <c r="E6" s="12">
        <f t="shared" si="0"/>
        <v>3907</v>
      </c>
      <c r="F6" s="13">
        <v>35</v>
      </c>
      <c r="H6" s="11" t="s">
        <v>6</v>
      </c>
      <c r="I6" s="12">
        <v>117706</v>
      </c>
      <c r="J6" s="12">
        <v>150928</v>
      </c>
      <c r="K6" s="12">
        <f>J6-I6</f>
        <v>33222</v>
      </c>
      <c r="L6" s="13">
        <v>28.2</v>
      </c>
    </row>
    <row r="7" spans="2:12" ht="15">
      <c r="B7" s="8" t="s">
        <v>7</v>
      </c>
      <c r="C7" s="9">
        <v>5855</v>
      </c>
      <c r="D7" s="9">
        <v>6022</v>
      </c>
      <c r="E7" s="9">
        <f t="shared" si="0"/>
        <v>167</v>
      </c>
      <c r="F7" s="10">
        <v>2.9</v>
      </c>
      <c r="H7" s="8" t="s">
        <v>7</v>
      </c>
      <c r="I7" s="9">
        <v>33531</v>
      </c>
      <c r="J7" s="9">
        <v>34816</v>
      </c>
      <c r="K7" s="9">
        <f aca="true" t="shared" si="1" ref="K7:K21">J7-I7</f>
        <v>1285</v>
      </c>
      <c r="L7" s="10">
        <v>3.8</v>
      </c>
    </row>
    <row r="8" spans="2:12" ht="15">
      <c r="B8" s="11" t="s">
        <v>8</v>
      </c>
      <c r="C8" s="12">
        <v>1728</v>
      </c>
      <c r="D8" s="12">
        <v>1947</v>
      </c>
      <c r="E8" s="12">
        <f t="shared" si="0"/>
        <v>219</v>
      </c>
      <c r="F8" s="13">
        <v>12.7</v>
      </c>
      <c r="H8" s="11" t="s">
        <v>8</v>
      </c>
      <c r="I8" s="12">
        <v>11032</v>
      </c>
      <c r="J8" s="12">
        <v>11170</v>
      </c>
      <c r="K8" s="12">
        <f t="shared" si="1"/>
        <v>138</v>
      </c>
      <c r="L8" s="13">
        <v>1.3</v>
      </c>
    </row>
    <row r="9" spans="2:12" ht="15">
      <c r="B9" s="8" t="s">
        <v>9</v>
      </c>
      <c r="C9" s="9">
        <v>15083</v>
      </c>
      <c r="D9" s="9">
        <v>16193</v>
      </c>
      <c r="E9" s="9">
        <f t="shared" si="0"/>
        <v>1110</v>
      </c>
      <c r="F9" s="10">
        <v>7.4</v>
      </c>
      <c r="H9" s="8" t="s">
        <v>9</v>
      </c>
      <c r="I9" s="9">
        <v>46464</v>
      </c>
      <c r="J9" s="9">
        <v>53918</v>
      </c>
      <c r="K9" s="9">
        <f t="shared" si="1"/>
        <v>7454</v>
      </c>
      <c r="L9" s="10">
        <v>16</v>
      </c>
    </row>
    <row r="10" spans="2:12" ht="15">
      <c r="B10" s="11" t="s">
        <v>10</v>
      </c>
      <c r="C10" s="12">
        <v>4919</v>
      </c>
      <c r="D10" s="12">
        <v>5592</v>
      </c>
      <c r="E10" s="12">
        <f t="shared" si="0"/>
        <v>673</v>
      </c>
      <c r="F10" s="13">
        <v>13.7</v>
      </c>
      <c r="H10" s="11" t="s">
        <v>10</v>
      </c>
      <c r="I10" s="12">
        <v>20217</v>
      </c>
      <c r="J10" s="12">
        <v>22091</v>
      </c>
      <c r="K10" s="12">
        <f t="shared" si="1"/>
        <v>1874</v>
      </c>
      <c r="L10" s="13">
        <v>9.3</v>
      </c>
    </row>
    <row r="11" spans="2:12" ht="15">
      <c r="B11" s="8" t="s">
        <v>11</v>
      </c>
      <c r="C11" s="9">
        <v>7783</v>
      </c>
      <c r="D11" s="9">
        <v>9063</v>
      </c>
      <c r="E11" s="9">
        <f t="shared" si="0"/>
        <v>1280</v>
      </c>
      <c r="F11" s="10">
        <v>16.4</v>
      </c>
      <c r="H11" s="8" t="s">
        <v>11</v>
      </c>
      <c r="I11" s="9">
        <v>16625</v>
      </c>
      <c r="J11" s="9">
        <v>19825</v>
      </c>
      <c r="K11" s="9">
        <f t="shared" si="1"/>
        <v>3200</v>
      </c>
      <c r="L11" s="10">
        <v>19.2</v>
      </c>
    </row>
    <row r="12" spans="2:12" ht="15">
      <c r="B12" s="11" t="s">
        <v>12</v>
      </c>
      <c r="C12" s="12">
        <v>1008</v>
      </c>
      <c r="D12" s="12">
        <v>1098</v>
      </c>
      <c r="E12" s="12">
        <f t="shared" si="0"/>
        <v>90</v>
      </c>
      <c r="F12" s="13">
        <v>8.9</v>
      </c>
      <c r="H12" s="11" t="s">
        <v>12</v>
      </c>
      <c r="I12" s="12">
        <v>7975</v>
      </c>
      <c r="J12" s="12">
        <v>9296</v>
      </c>
      <c r="K12" s="12">
        <f>J12-I12</f>
        <v>1321</v>
      </c>
      <c r="L12" s="13">
        <v>16.6</v>
      </c>
    </row>
    <row r="13" spans="2:12" ht="15">
      <c r="B13" s="8" t="s">
        <v>13</v>
      </c>
      <c r="C13" s="9">
        <v>5534</v>
      </c>
      <c r="D13" s="9">
        <v>6946</v>
      </c>
      <c r="E13" s="9">
        <f t="shared" si="0"/>
        <v>1412</v>
      </c>
      <c r="F13" s="10">
        <v>25.5</v>
      </c>
      <c r="H13" s="8" t="s">
        <v>13</v>
      </c>
      <c r="I13" s="9">
        <v>27527</v>
      </c>
      <c r="J13" s="9">
        <v>32673</v>
      </c>
      <c r="K13" s="9">
        <f t="shared" si="1"/>
        <v>5146</v>
      </c>
      <c r="L13" s="10">
        <v>18.7</v>
      </c>
    </row>
    <row r="14" spans="2:12" ht="15">
      <c r="B14" s="11" t="s">
        <v>14</v>
      </c>
      <c r="C14" s="12">
        <v>4403</v>
      </c>
      <c r="D14" s="12">
        <v>8101</v>
      </c>
      <c r="E14" s="12">
        <f t="shared" si="0"/>
        <v>3698</v>
      </c>
      <c r="F14" s="13">
        <v>84</v>
      </c>
      <c r="H14" s="11" t="s">
        <v>14</v>
      </c>
      <c r="I14" s="12">
        <v>18288</v>
      </c>
      <c r="J14" s="12">
        <v>32647</v>
      </c>
      <c r="K14" s="12">
        <f t="shared" si="1"/>
        <v>14359</v>
      </c>
      <c r="L14" s="13">
        <v>78.5</v>
      </c>
    </row>
    <row r="15" spans="2:12" ht="15">
      <c r="B15" s="8" t="s">
        <v>15</v>
      </c>
      <c r="C15" s="9">
        <v>5871</v>
      </c>
      <c r="D15" s="9">
        <v>5154</v>
      </c>
      <c r="E15" s="9">
        <f t="shared" si="0"/>
        <v>-717</v>
      </c>
      <c r="F15" s="10">
        <v>-12.2</v>
      </c>
      <c r="H15" s="8" t="s">
        <v>15</v>
      </c>
      <c r="I15" s="9">
        <v>37325</v>
      </c>
      <c r="J15" s="9">
        <v>35284</v>
      </c>
      <c r="K15" s="9">
        <f t="shared" si="1"/>
        <v>-2041</v>
      </c>
      <c r="L15" s="10">
        <v>-5.5</v>
      </c>
    </row>
    <row r="16" spans="2:12" ht="15">
      <c r="B16" s="11" t="s">
        <v>16</v>
      </c>
      <c r="C16" s="12">
        <v>2498</v>
      </c>
      <c r="D16" s="12">
        <v>3645</v>
      </c>
      <c r="E16" s="12">
        <f t="shared" si="0"/>
        <v>1147</v>
      </c>
      <c r="F16" s="13">
        <v>45.9</v>
      </c>
      <c r="H16" s="11" t="s">
        <v>16</v>
      </c>
      <c r="I16" s="12">
        <v>14503</v>
      </c>
      <c r="J16" s="12">
        <v>18097</v>
      </c>
      <c r="K16" s="12">
        <f t="shared" si="1"/>
        <v>3594</v>
      </c>
      <c r="L16" s="13">
        <v>24.8</v>
      </c>
    </row>
    <row r="17" spans="2:12" ht="15">
      <c r="B17" s="8" t="s">
        <v>17</v>
      </c>
      <c r="C17" s="9">
        <v>2031</v>
      </c>
      <c r="D17" s="9">
        <v>989</v>
      </c>
      <c r="E17" s="9">
        <f t="shared" si="0"/>
        <v>-1042</v>
      </c>
      <c r="F17" s="10">
        <v>-51.3</v>
      </c>
      <c r="H17" s="8" t="s">
        <v>17</v>
      </c>
      <c r="I17" s="9">
        <v>6432</v>
      </c>
      <c r="J17" s="9">
        <v>3685</v>
      </c>
      <c r="K17" s="9">
        <f t="shared" si="1"/>
        <v>-2747</v>
      </c>
      <c r="L17" s="10">
        <v>-42.7</v>
      </c>
    </row>
    <row r="18" spans="2:12" ht="15">
      <c r="B18" s="11" t="s">
        <v>18</v>
      </c>
      <c r="C18" s="12">
        <v>7161</v>
      </c>
      <c r="D18" s="12">
        <v>9007</v>
      </c>
      <c r="E18" s="12">
        <f t="shared" si="0"/>
        <v>1846</v>
      </c>
      <c r="F18" s="13">
        <v>25.8</v>
      </c>
      <c r="H18" s="11" t="s">
        <v>18</v>
      </c>
      <c r="I18" s="12">
        <v>16113</v>
      </c>
      <c r="J18" s="12">
        <v>20921</v>
      </c>
      <c r="K18" s="12">
        <f t="shared" si="1"/>
        <v>4808</v>
      </c>
      <c r="L18" s="13">
        <v>29.8</v>
      </c>
    </row>
    <row r="19" spans="2:12" ht="15">
      <c r="B19" s="8" t="s">
        <v>19</v>
      </c>
      <c r="C19" s="9">
        <v>4742</v>
      </c>
      <c r="D19" s="9">
        <v>5516</v>
      </c>
      <c r="E19" s="9">
        <f t="shared" si="0"/>
        <v>774</v>
      </c>
      <c r="F19" s="10">
        <v>16.3</v>
      </c>
      <c r="H19" s="8" t="s">
        <v>19</v>
      </c>
      <c r="I19" s="9">
        <v>14757</v>
      </c>
      <c r="J19" s="9">
        <v>20737</v>
      </c>
      <c r="K19" s="9">
        <f t="shared" si="1"/>
        <v>5980</v>
      </c>
      <c r="L19" s="10">
        <v>40.5</v>
      </c>
    </row>
    <row r="20" spans="2:12" ht="15">
      <c r="B20" s="11" t="s">
        <v>20</v>
      </c>
      <c r="C20" s="12">
        <v>5856</v>
      </c>
      <c r="D20" s="12">
        <v>5851</v>
      </c>
      <c r="E20" s="12">
        <f t="shared" si="0"/>
        <v>-5</v>
      </c>
      <c r="F20" s="13">
        <v>-0.1</v>
      </c>
      <c r="H20" s="11" t="s">
        <v>20</v>
      </c>
      <c r="I20" s="12">
        <v>30077</v>
      </c>
      <c r="J20" s="12">
        <v>30964</v>
      </c>
      <c r="K20" s="12">
        <f t="shared" si="1"/>
        <v>887</v>
      </c>
      <c r="L20" s="13">
        <v>2.9</v>
      </c>
    </row>
    <row r="21" spans="2:12" ht="15">
      <c r="B21" s="8" t="s">
        <v>21</v>
      </c>
      <c r="C21" s="9">
        <v>19330</v>
      </c>
      <c r="D21" s="9">
        <v>23236</v>
      </c>
      <c r="E21" s="9">
        <f t="shared" si="0"/>
        <v>3906</v>
      </c>
      <c r="F21" s="10">
        <v>20.2</v>
      </c>
      <c r="H21" s="8" t="s">
        <v>21</v>
      </c>
      <c r="I21" s="9">
        <v>67633</v>
      </c>
      <c r="J21" s="9">
        <v>79687</v>
      </c>
      <c r="K21" s="9">
        <f t="shared" si="1"/>
        <v>12054</v>
      </c>
      <c r="L21" s="10">
        <v>17.8</v>
      </c>
    </row>
    <row r="22" spans="2:12" ht="15.75" thickBot="1">
      <c r="B22" s="14" t="s">
        <v>22</v>
      </c>
      <c r="C22" s="15">
        <v>25986</v>
      </c>
      <c r="D22" s="15">
        <v>29597</v>
      </c>
      <c r="E22" s="15">
        <f t="shared" si="0"/>
        <v>3611</v>
      </c>
      <c r="F22" s="16">
        <v>13.9</v>
      </c>
      <c r="H22" s="14" t="s">
        <v>22</v>
      </c>
      <c r="I22" s="15">
        <v>101923</v>
      </c>
      <c r="J22" s="15">
        <v>139229</v>
      </c>
      <c r="K22" s="15">
        <f>J22-I22</f>
        <v>37306</v>
      </c>
      <c r="L22" s="16">
        <v>36.6</v>
      </c>
    </row>
    <row r="23" spans="2:12" ht="15.75" thickBot="1">
      <c r="B23" s="17" t="s">
        <v>23</v>
      </c>
      <c r="C23" s="18">
        <f>SUM(C5:C22)</f>
        <v>153457</v>
      </c>
      <c r="D23" s="18">
        <f>SUM(D5:D22)</f>
        <v>189430</v>
      </c>
      <c r="E23" s="18">
        <f>SUM(E5:E22)</f>
        <v>35973</v>
      </c>
      <c r="F23" s="19">
        <v>23.4</v>
      </c>
      <c r="H23" s="17" t="s">
        <v>23</v>
      </c>
      <c r="I23" s="18">
        <f>SUM(I5:I22)</f>
        <v>699810</v>
      </c>
      <c r="J23" s="18">
        <f>SUM(J5:J22)</f>
        <v>887146</v>
      </c>
      <c r="K23" s="18">
        <f>SUM(K5:K22)</f>
        <v>187336</v>
      </c>
      <c r="L23" s="19">
        <v>26.8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70</v>
      </c>
      <c r="C25" s="3"/>
      <c r="D25" s="3"/>
      <c r="E25" s="3"/>
      <c r="F25" s="3"/>
      <c r="H25" s="21" t="s">
        <v>73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19310</v>
      </c>
      <c r="D28" s="15">
        <v>18974</v>
      </c>
      <c r="E28" s="15">
        <f>D28-C28</f>
        <v>-336</v>
      </c>
      <c r="F28" s="16">
        <v>-1.7</v>
      </c>
      <c r="H28" s="20" t="s">
        <v>25</v>
      </c>
      <c r="I28" s="15">
        <v>111965</v>
      </c>
      <c r="J28" s="15">
        <v>112234</v>
      </c>
      <c r="K28" s="15">
        <f>J28-I28</f>
        <v>269</v>
      </c>
      <c r="L28" s="16">
        <v>0.2</v>
      </c>
    </row>
    <row r="29" spans="2:12" ht="15">
      <c r="B29" s="8" t="s">
        <v>6</v>
      </c>
      <c r="C29" s="9">
        <v>11156</v>
      </c>
      <c r="D29" s="9">
        <v>15063</v>
      </c>
      <c r="E29" s="9">
        <f>D29-C29</f>
        <v>3907</v>
      </c>
      <c r="F29" s="10">
        <v>35</v>
      </c>
      <c r="H29" s="8" t="s">
        <v>6</v>
      </c>
      <c r="I29" s="9">
        <v>117706</v>
      </c>
      <c r="J29" s="9">
        <v>150928</v>
      </c>
      <c r="K29" s="9">
        <f>J29-I29</f>
        <v>33222</v>
      </c>
      <c r="L29" s="10">
        <v>28.2</v>
      </c>
    </row>
    <row r="30" spans="2:12" ht="15">
      <c r="B30" s="24" t="s">
        <v>26</v>
      </c>
      <c r="C30" s="12">
        <v>59018</v>
      </c>
      <c r="D30" s="12">
        <v>68607</v>
      </c>
      <c r="E30" s="12">
        <f>D30-C30</f>
        <v>9589</v>
      </c>
      <c r="F30" s="13">
        <v>16.2</v>
      </c>
      <c r="H30" s="24" t="s">
        <v>26</v>
      </c>
      <c r="I30" s="12">
        <v>181809</v>
      </c>
      <c r="J30" s="12">
        <v>217179</v>
      </c>
      <c r="K30" s="12">
        <f>J30-I30</f>
        <v>35370</v>
      </c>
      <c r="L30" s="13">
        <v>19.5</v>
      </c>
    </row>
    <row r="31" spans="2:12" ht="15">
      <c r="B31" s="8" t="s">
        <v>27</v>
      </c>
      <c r="C31" s="9">
        <v>28047</v>
      </c>
      <c r="D31" s="9">
        <v>43356</v>
      </c>
      <c r="E31" s="9">
        <f>D31-C31</f>
        <v>15309</v>
      </c>
      <c r="F31" s="30">
        <v>54.6</v>
      </c>
      <c r="H31" s="8" t="s">
        <v>27</v>
      </c>
      <c r="I31" s="9">
        <v>139209</v>
      </c>
      <c r="J31" s="9">
        <v>203851</v>
      </c>
      <c r="K31" s="9">
        <f>J31-I31</f>
        <v>64642</v>
      </c>
      <c r="L31" s="30">
        <v>46.4</v>
      </c>
    </row>
    <row r="32" spans="2:12" ht="15.75" thickBot="1">
      <c r="B32" s="14" t="s">
        <v>22</v>
      </c>
      <c r="C32" s="15">
        <v>35926</v>
      </c>
      <c r="D32" s="15">
        <v>43430</v>
      </c>
      <c r="E32" s="15">
        <f>D32-C32</f>
        <v>7504</v>
      </c>
      <c r="F32" s="16">
        <v>20.9</v>
      </c>
      <c r="G32" s="15"/>
      <c r="H32" s="14" t="s">
        <v>22</v>
      </c>
      <c r="I32" s="15">
        <v>149121</v>
      </c>
      <c r="J32" s="15">
        <v>202954</v>
      </c>
      <c r="K32" s="15">
        <f>J32-I32</f>
        <v>53833</v>
      </c>
      <c r="L32" s="16">
        <v>36.1</v>
      </c>
    </row>
    <row r="33" spans="2:12" ht="15.75" thickBot="1">
      <c r="B33" s="17" t="s">
        <v>23</v>
      </c>
      <c r="C33" s="18">
        <f>SUM(C28:C32)</f>
        <v>153457</v>
      </c>
      <c r="D33" s="18">
        <f>SUM(D28:D32)</f>
        <v>189430</v>
      </c>
      <c r="E33" s="18">
        <f>SUM(E28:E32)</f>
        <v>35973</v>
      </c>
      <c r="F33" s="19">
        <v>23.4</v>
      </c>
      <c r="H33" s="17" t="s">
        <v>23</v>
      </c>
      <c r="I33" s="18">
        <f>SUM(I28:I32)</f>
        <v>699810</v>
      </c>
      <c r="J33" s="18">
        <f>SUM(J28:J32)</f>
        <v>887146</v>
      </c>
      <c r="K33" s="18">
        <f>SUM(K28:K32)</f>
        <v>187336</v>
      </c>
      <c r="L33" s="19">
        <v>26.8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36835</v>
      </c>
      <c r="D35" s="26">
        <v>39889</v>
      </c>
      <c r="E35" s="26">
        <f>D35-C35</f>
        <v>3054</v>
      </c>
      <c r="F35" s="31">
        <v>8.3</v>
      </c>
      <c r="H35" s="25" t="s">
        <v>28</v>
      </c>
      <c r="I35" s="26">
        <v>261278</v>
      </c>
      <c r="J35" s="26">
        <v>293083</v>
      </c>
      <c r="K35" s="26">
        <f>J35-I35</f>
        <v>31805</v>
      </c>
      <c r="L35" s="31">
        <v>12.2</v>
      </c>
    </row>
    <row r="36" spans="3:10" ht="15">
      <c r="C36" s="27"/>
      <c r="D36" s="27"/>
      <c r="I36" s="27"/>
      <c r="J36" s="27"/>
    </row>
    <row r="51" ht="15">
      <c r="B51" s="34" t="s">
        <v>74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190292</v>
      </c>
      <c r="D53" s="27">
        <v>153457</v>
      </c>
      <c r="E53" s="27">
        <v>36835</v>
      </c>
      <c r="F53" s="27"/>
    </row>
    <row r="54" spans="2:6" ht="15">
      <c r="B54" s="34">
        <v>2015</v>
      </c>
      <c r="C54" s="33">
        <v>229319</v>
      </c>
      <c r="D54" s="27">
        <v>189430</v>
      </c>
      <c r="E54" s="27">
        <v>39889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75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961088</v>
      </c>
      <c r="D58" s="27">
        <v>699810</v>
      </c>
      <c r="E58" s="27">
        <v>261278</v>
      </c>
      <c r="F58" s="27"/>
    </row>
    <row r="59" spans="2:6" ht="15">
      <c r="B59" s="34">
        <v>2015</v>
      </c>
      <c r="C59" s="27">
        <v>1180229</v>
      </c>
      <c r="D59" s="27">
        <v>887146</v>
      </c>
      <c r="E59" s="27">
        <v>293083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34" customWidth="1"/>
    <col min="2" max="2" width="15.57421875" style="34" customWidth="1"/>
    <col min="3" max="6" width="9.140625" style="34" customWidth="1"/>
    <col min="7" max="7" width="7.140625" style="34" customWidth="1"/>
    <col min="8" max="8" width="14.8515625" style="34" customWidth="1"/>
    <col min="9" max="16384" width="9.140625" style="34" customWidth="1"/>
  </cols>
  <sheetData>
    <row r="1" ht="15">
      <c r="B1" s="1" t="s">
        <v>0</v>
      </c>
    </row>
    <row r="2" spans="2:12" ht="15.75" thickBot="1">
      <c r="B2" s="2" t="s">
        <v>76</v>
      </c>
      <c r="C2" s="3"/>
      <c r="D2" s="3"/>
      <c r="E2" s="3"/>
      <c r="F2" s="3"/>
      <c r="H2" s="2" t="s">
        <v>77</v>
      </c>
      <c r="I2" s="3"/>
      <c r="J2" s="3"/>
      <c r="K2" s="3"/>
      <c r="L2" s="3"/>
    </row>
    <row r="3" spans="2:12" ht="16.5" customHeight="1" thickBot="1" thickTop="1">
      <c r="B3" s="4"/>
      <c r="C3" s="5"/>
      <c r="D3" s="5"/>
      <c r="E3" s="35" t="s">
        <v>2</v>
      </c>
      <c r="F3" s="35"/>
      <c r="G3" s="2"/>
      <c r="H3" s="4"/>
      <c r="I3" s="5"/>
      <c r="J3" s="5"/>
      <c r="K3" s="35" t="s">
        <v>2</v>
      </c>
      <c r="L3" s="35"/>
    </row>
    <row r="4" spans="2:12" ht="15.75" thickBot="1">
      <c r="B4" s="6"/>
      <c r="C4" s="6">
        <v>2014</v>
      </c>
      <c r="D4" s="6">
        <v>2015</v>
      </c>
      <c r="E4" s="7" t="s">
        <v>3</v>
      </c>
      <c r="F4" s="7" t="s">
        <v>4</v>
      </c>
      <c r="G4" s="2"/>
      <c r="H4" s="6"/>
      <c r="I4" s="6">
        <v>2014</v>
      </c>
      <c r="J4" s="6">
        <v>2015</v>
      </c>
      <c r="K4" s="7" t="s">
        <v>3</v>
      </c>
      <c r="L4" s="7" t="s">
        <v>4</v>
      </c>
    </row>
    <row r="5" spans="2:12" ht="15">
      <c r="B5" s="8" t="s">
        <v>5</v>
      </c>
      <c r="C5" s="9">
        <v>15329</v>
      </c>
      <c r="D5" s="9">
        <v>27972</v>
      </c>
      <c r="E5" s="9">
        <f aca="true" t="shared" si="0" ref="E5:E22">D5-C5</f>
        <v>12643</v>
      </c>
      <c r="F5" s="10">
        <v>82.5</v>
      </c>
      <c r="H5" s="8" t="s">
        <v>5</v>
      </c>
      <c r="I5" s="9">
        <v>127011</v>
      </c>
      <c r="J5" s="9">
        <v>199150</v>
      </c>
      <c r="K5" s="9">
        <f>J5-I5</f>
        <v>72139</v>
      </c>
      <c r="L5" s="10">
        <v>56.8</v>
      </c>
    </row>
    <row r="6" spans="2:12" ht="15">
      <c r="B6" s="11" t="s">
        <v>6</v>
      </c>
      <c r="C6" s="12">
        <v>9384</v>
      </c>
      <c r="D6" s="12">
        <v>12678</v>
      </c>
      <c r="E6" s="12">
        <f t="shared" si="0"/>
        <v>3294</v>
      </c>
      <c r="F6" s="13">
        <v>35.1</v>
      </c>
      <c r="H6" s="11" t="s">
        <v>6</v>
      </c>
      <c r="I6" s="12">
        <v>127090</v>
      </c>
      <c r="J6" s="12">
        <v>163606</v>
      </c>
      <c r="K6" s="12">
        <f>J6-I6</f>
        <v>36516</v>
      </c>
      <c r="L6" s="13">
        <v>28.7</v>
      </c>
    </row>
    <row r="7" spans="2:12" ht="15">
      <c r="B7" s="8" t="s">
        <v>7</v>
      </c>
      <c r="C7" s="9">
        <v>5284</v>
      </c>
      <c r="D7" s="9">
        <v>4866</v>
      </c>
      <c r="E7" s="9">
        <f t="shared" si="0"/>
        <v>-418</v>
      </c>
      <c r="F7" s="10">
        <v>-7.9</v>
      </c>
      <c r="H7" s="8" t="s">
        <v>7</v>
      </c>
      <c r="I7" s="9">
        <v>38815</v>
      </c>
      <c r="J7" s="9">
        <v>39682</v>
      </c>
      <c r="K7" s="9">
        <f aca="true" t="shared" si="1" ref="K7:K21">J7-I7</f>
        <v>867</v>
      </c>
      <c r="L7" s="10">
        <v>2.2</v>
      </c>
    </row>
    <row r="8" spans="2:12" ht="15">
      <c r="B8" s="11" t="s">
        <v>8</v>
      </c>
      <c r="C8" s="12">
        <v>1692</v>
      </c>
      <c r="D8" s="12">
        <v>1831</v>
      </c>
      <c r="E8" s="12">
        <f t="shared" si="0"/>
        <v>139</v>
      </c>
      <c r="F8" s="13">
        <v>8.2</v>
      </c>
      <c r="H8" s="11" t="s">
        <v>8</v>
      </c>
      <c r="I8" s="12">
        <v>12724</v>
      </c>
      <c r="J8" s="12">
        <v>13001</v>
      </c>
      <c r="K8" s="12">
        <f t="shared" si="1"/>
        <v>277</v>
      </c>
      <c r="L8" s="13">
        <v>2.2</v>
      </c>
    </row>
    <row r="9" spans="2:12" ht="15">
      <c r="B9" s="8" t="s">
        <v>9</v>
      </c>
      <c r="C9" s="9">
        <v>4687</v>
      </c>
      <c r="D9" s="9">
        <v>5081</v>
      </c>
      <c r="E9" s="9">
        <f t="shared" si="0"/>
        <v>394</v>
      </c>
      <c r="F9" s="10">
        <v>8.4</v>
      </c>
      <c r="H9" s="8" t="s">
        <v>9</v>
      </c>
      <c r="I9" s="9">
        <v>51151</v>
      </c>
      <c r="J9" s="9">
        <v>58999</v>
      </c>
      <c r="K9" s="9">
        <f t="shared" si="1"/>
        <v>7848</v>
      </c>
      <c r="L9" s="10">
        <v>15.3</v>
      </c>
    </row>
    <row r="10" spans="2:12" ht="15">
      <c r="B10" s="11" t="s">
        <v>10</v>
      </c>
      <c r="C10" s="12">
        <v>2241</v>
      </c>
      <c r="D10" s="12">
        <v>2725</v>
      </c>
      <c r="E10" s="12">
        <f t="shared" si="0"/>
        <v>484</v>
      </c>
      <c r="F10" s="13">
        <v>21.6</v>
      </c>
      <c r="H10" s="11" t="s">
        <v>10</v>
      </c>
      <c r="I10" s="12">
        <v>22458</v>
      </c>
      <c r="J10" s="12">
        <v>24816</v>
      </c>
      <c r="K10" s="12">
        <f t="shared" si="1"/>
        <v>2358</v>
      </c>
      <c r="L10" s="13">
        <v>10.5</v>
      </c>
    </row>
    <row r="11" spans="2:12" ht="15">
      <c r="B11" s="8" t="s">
        <v>11</v>
      </c>
      <c r="C11" s="9">
        <v>1245</v>
      </c>
      <c r="D11" s="9">
        <v>1977</v>
      </c>
      <c r="E11" s="9">
        <f t="shared" si="0"/>
        <v>732</v>
      </c>
      <c r="F11" s="10">
        <v>58.8</v>
      </c>
      <c r="H11" s="8" t="s">
        <v>11</v>
      </c>
      <c r="I11" s="9">
        <v>17870</v>
      </c>
      <c r="J11" s="9">
        <v>21802</v>
      </c>
      <c r="K11" s="9">
        <f t="shared" si="1"/>
        <v>3932</v>
      </c>
      <c r="L11" s="10">
        <v>22</v>
      </c>
    </row>
    <row r="12" spans="2:12" ht="15">
      <c r="B12" s="11" t="s">
        <v>12</v>
      </c>
      <c r="C12" s="12">
        <v>2117</v>
      </c>
      <c r="D12" s="12">
        <v>2527</v>
      </c>
      <c r="E12" s="12">
        <f t="shared" si="0"/>
        <v>410</v>
      </c>
      <c r="F12" s="13">
        <v>19.4</v>
      </c>
      <c r="H12" s="11" t="s">
        <v>12</v>
      </c>
      <c r="I12" s="12">
        <v>10092</v>
      </c>
      <c r="J12" s="12">
        <v>11823</v>
      </c>
      <c r="K12" s="12">
        <f>J12-I12</f>
        <v>1731</v>
      </c>
      <c r="L12" s="13">
        <v>17.2</v>
      </c>
    </row>
    <row r="13" spans="2:12" ht="15">
      <c r="B13" s="8" t="s">
        <v>13</v>
      </c>
      <c r="C13" s="9">
        <v>4423</v>
      </c>
      <c r="D13" s="9">
        <v>6770</v>
      </c>
      <c r="E13" s="9">
        <f t="shared" si="0"/>
        <v>2347</v>
      </c>
      <c r="F13" s="10">
        <v>53.1</v>
      </c>
      <c r="H13" s="8" t="s">
        <v>13</v>
      </c>
      <c r="I13" s="9">
        <v>31950</v>
      </c>
      <c r="J13" s="9">
        <v>39443</v>
      </c>
      <c r="K13" s="9">
        <f t="shared" si="1"/>
        <v>7493</v>
      </c>
      <c r="L13" s="10">
        <v>23.5</v>
      </c>
    </row>
    <row r="14" spans="2:12" ht="15">
      <c r="B14" s="11" t="s">
        <v>14</v>
      </c>
      <c r="C14" s="12">
        <v>2022</v>
      </c>
      <c r="D14" s="12">
        <v>4364</v>
      </c>
      <c r="E14" s="12">
        <f t="shared" si="0"/>
        <v>2342</v>
      </c>
      <c r="F14" s="13">
        <v>115.8</v>
      </c>
      <c r="H14" s="11" t="s">
        <v>14</v>
      </c>
      <c r="I14" s="12">
        <v>20310</v>
      </c>
      <c r="J14" s="12">
        <v>37011</v>
      </c>
      <c r="K14" s="12">
        <f t="shared" si="1"/>
        <v>16701</v>
      </c>
      <c r="L14" s="13">
        <v>82.2</v>
      </c>
    </row>
    <row r="15" spans="2:12" ht="15">
      <c r="B15" s="8" t="s">
        <v>15</v>
      </c>
      <c r="C15" s="9">
        <v>5929</v>
      </c>
      <c r="D15" s="9">
        <v>5522</v>
      </c>
      <c r="E15" s="9">
        <f t="shared" si="0"/>
        <v>-407</v>
      </c>
      <c r="F15" s="10">
        <v>-6.9</v>
      </c>
      <c r="H15" s="8" t="s">
        <v>15</v>
      </c>
      <c r="I15" s="9">
        <v>43254</v>
      </c>
      <c r="J15" s="9">
        <v>40806</v>
      </c>
      <c r="K15" s="9">
        <f t="shared" si="1"/>
        <v>-2448</v>
      </c>
      <c r="L15" s="10">
        <v>-5.7</v>
      </c>
    </row>
    <row r="16" spans="2:12" ht="15">
      <c r="B16" s="11" t="s">
        <v>16</v>
      </c>
      <c r="C16" s="12">
        <v>1795</v>
      </c>
      <c r="D16" s="12">
        <v>2663</v>
      </c>
      <c r="E16" s="12">
        <f t="shared" si="0"/>
        <v>868</v>
      </c>
      <c r="F16" s="13">
        <v>48.4</v>
      </c>
      <c r="H16" s="11" t="s">
        <v>16</v>
      </c>
      <c r="I16" s="12">
        <v>16298</v>
      </c>
      <c r="J16" s="12">
        <v>20760</v>
      </c>
      <c r="K16" s="12">
        <f t="shared" si="1"/>
        <v>4462</v>
      </c>
      <c r="L16" s="13">
        <v>27.4</v>
      </c>
    </row>
    <row r="17" spans="2:12" ht="15">
      <c r="B17" s="8" t="s">
        <v>17</v>
      </c>
      <c r="C17" s="9">
        <v>666</v>
      </c>
      <c r="D17" s="9">
        <v>475</v>
      </c>
      <c r="E17" s="9">
        <f t="shared" si="0"/>
        <v>-191</v>
      </c>
      <c r="F17" s="10">
        <v>-28.7</v>
      </c>
      <c r="H17" s="8" t="s">
        <v>17</v>
      </c>
      <c r="I17" s="9">
        <v>7098</v>
      </c>
      <c r="J17" s="9">
        <v>4160</v>
      </c>
      <c r="K17" s="9">
        <f t="shared" si="1"/>
        <v>-2938</v>
      </c>
      <c r="L17" s="10">
        <v>-41.4</v>
      </c>
    </row>
    <row r="18" spans="2:12" ht="15">
      <c r="B18" s="11" t="s">
        <v>18</v>
      </c>
      <c r="C18" s="12">
        <v>2609</v>
      </c>
      <c r="D18" s="12">
        <v>3395</v>
      </c>
      <c r="E18" s="12">
        <f t="shared" si="0"/>
        <v>786</v>
      </c>
      <c r="F18" s="13">
        <v>30.1</v>
      </c>
      <c r="H18" s="11" t="s">
        <v>18</v>
      </c>
      <c r="I18" s="12">
        <v>18722</v>
      </c>
      <c r="J18" s="12">
        <v>24316</v>
      </c>
      <c r="K18" s="12">
        <f t="shared" si="1"/>
        <v>5594</v>
      </c>
      <c r="L18" s="13">
        <v>29.9</v>
      </c>
    </row>
    <row r="19" spans="2:12" ht="15">
      <c r="B19" s="8" t="s">
        <v>19</v>
      </c>
      <c r="C19" s="9">
        <v>1948</v>
      </c>
      <c r="D19" s="9">
        <v>2760</v>
      </c>
      <c r="E19" s="9">
        <f t="shared" si="0"/>
        <v>812</v>
      </c>
      <c r="F19" s="10">
        <v>41.7</v>
      </c>
      <c r="H19" s="8" t="s">
        <v>19</v>
      </c>
      <c r="I19" s="9">
        <v>16705</v>
      </c>
      <c r="J19" s="9">
        <v>23497</v>
      </c>
      <c r="K19" s="9">
        <f t="shared" si="1"/>
        <v>6792</v>
      </c>
      <c r="L19" s="10">
        <v>40.7</v>
      </c>
    </row>
    <row r="20" spans="2:12" ht="15">
      <c r="B20" s="11" t="s">
        <v>20</v>
      </c>
      <c r="C20" s="12">
        <v>4251</v>
      </c>
      <c r="D20" s="12">
        <v>4513</v>
      </c>
      <c r="E20" s="12">
        <f>D20-C20</f>
        <v>262</v>
      </c>
      <c r="F20" s="13">
        <v>6.2</v>
      </c>
      <c r="H20" s="11" t="s">
        <v>20</v>
      </c>
      <c r="I20" s="12">
        <v>34328</v>
      </c>
      <c r="J20" s="12">
        <v>35477</v>
      </c>
      <c r="K20" s="12">
        <f t="shared" si="1"/>
        <v>1149</v>
      </c>
      <c r="L20" s="13">
        <v>3.3</v>
      </c>
    </row>
    <row r="21" spans="2:12" ht="15">
      <c r="B21" s="8" t="s">
        <v>21</v>
      </c>
      <c r="C21" s="9">
        <v>9983</v>
      </c>
      <c r="D21" s="9">
        <v>12717</v>
      </c>
      <c r="E21" s="9">
        <f t="shared" si="0"/>
        <v>2734</v>
      </c>
      <c r="F21" s="10">
        <v>27.4</v>
      </c>
      <c r="H21" s="8" t="s">
        <v>21</v>
      </c>
      <c r="I21" s="9">
        <v>77616</v>
      </c>
      <c r="J21" s="9">
        <v>92404</v>
      </c>
      <c r="K21" s="9">
        <f t="shared" si="1"/>
        <v>14788</v>
      </c>
      <c r="L21" s="10">
        <v>19.1</v>
      </c>
    </row>
    <row r="22" spans="2:12" ht="15.75" thickBot="1">
      <c r="B22" s="14" t="s">
        <v>22</v>
      </c>
      <c r="C22" s="15">
        <v>12684</v>
      </c>
      <c r="D22" s="15">
        <v>20204</v>
      </c>
      <c r="E22" s="15">
        <f t="shared" si="0"/>
        <v>7520</v>
      </c>
      <c r="F22" s="16">
        <v>59.3</v>
      </c>
      <c r="H22" s="14" t="s">
        <v>22</v>
      </c>
      <c r="I22" s="15">
        <v>114607</v>
      </c>
      <c r="J22" s="15">
        <v>159433</v>
      </c>
      <c r="K22" s="15">
        <f>J22-I22</f>
        <v>44826</v>
      </c>
      <c r="L22" s="16">
        <v>39.1</v>
      </c>
    </row>
    <row r="23" spans="2:12" ht="15.75" thickBot="1">
      <c r="B23" s="17" t="s">
        <v>23</v>
      </c>
      <c r="C23" s="18">
        <f>SUM(C5:C22)</f>
        <v>88289</v>
      </c>
      <c r="D23" s="18">
        <f>SUM(D5:D22)</f>
        <v>123040</v>
      </c>
      <c r="E23" s="18">
        <f>SUM(E5:E22)</f>
        <v>34751</v>
      </c>
      <c r="F23" s="19">
        <v>39.4</v>
      </c>
      <c r="H23" s="17" t="s">
        <v>23</v>
      </c>
      <c r="I23" s="18">
        <f>SUM(I5:I22)</f>
        <v>788099</v>
      </c>
      <c r="J23" s="18">
        <f>SUM(J5:J22)</f>
        <v>1010186</v>
      </c>
      <c r="K23" s="18">
        <f>SUM(K5:K22)</f>
        <v>222087</v>
      </c>
      <c r="L23" s="19">
        <v>28.2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6.5" customHeight="1" thickBot="1">
      <c r="B25" s="21" t="s">
        <v>79</v>
      </c>
      <c r="C25" s="3"/>
      <c r="D25" s="3"/>
      <c r="E25" s="3"/>
      <c r="F25" s="3"/>
      <c r="H25" s="21" t="s">
        <v>78</v>
      </c>
      <c r="I25" s="3"/>
      <c r="J25" s="3"/>
      <c r="K25" s="3"/>
      <c r="L25" s="3"/>
    </row>
    <row r="26" spans="2:12" ht="16.5" customHeight="1" thickBot="1" thickTop="1">
      <c r="B26" s="4"/>
      <c r="C26" s="5"/>
      <c r="D26" s="5"/>
      <c r="E26" s="35" t="s">
        <v>2</v>
      </c>
      <c r="F26" s="35"/>
      <c r="G26" s="2"/>
      <c r="H26" s="4"/>
      <c r="I26" s="5"/>
      <c r="J26" s="5"/>
      <c r="K26" s="35" t="s">
        <v>2</v>
      </c>
      <c r="L26" s="35"/>
    </row>
    <row r="27" spans="2:12" ht="16.5" customHeight="1" thickBot="1">
      <c r="B27" s="6"/>
      <c r="C27" s="6">
        <v>2014</v>
      </c>
      <c r="D27" s="6">
        <v>2015</v>
      </c>
      <c r="E27" s="7" t="s">
        <v>3</v>
      </c>
      <c r="F27" s="7" t="s">
        <v>4</v>
      </c>
      <c r="G27" s="2"/>
      <c r="H27" s="6"/>
      <c r="I27" s="6">
        <v>2014</v>
      </c>
      <c r="J27" s="6">
        <v>2015</v>
      </c>
      <c r="K27" s="7" t="s">
        <v>3</v>
      </c>
      <c r="L27" s="7" t="s">
        <v>4</v>
      </c>
    </row>
    <row r="28" spans="2:12" ht="15">
      <c r="B28" s="20" t="s">
        <v>25</v>
      </c>
      <c r="C28" s="15">
        <v>17156</v>
      </c>
      <c r="D28" s="15">
        <v>16732</v>
      </c>
      <c r="E28" s="15">
        <f>D28-C28</f>
        <v>-424</v>
      </c>
      <c r="F28" s="16">
        <v>-2.5</v>
      </c>
      <c r="H28" s="20" t="s">
        <v>25</v>
      </c>
      <c r="I28" s="15">
        <v>129121</v>
      </c>
      <c r="J28" s="15">
        <v>128966</v>
      </c>
      <c r="K28" s="15">
        <f>J28-I28</f>
        <v>-155</v>
      </c>
      <c r="L28" s="16">
        <v>-0.1</v>
      </c>
    </row>
    <row r="29" spans="2:12" ht="15">
      <c r="B29" s="8" t="s">
        <v>6</v>
      </c>
      <c r="C29" s="9">
        <v>9384</v>
      </c>
      <c r="D29" s="9">
        <v>12678</v>
      </c>
      <c r="E29" s="9">
        <f>D29-C29</f>
        <v>3294</v>
      </c>
      <c r="F29" s="10">
        <v>35.1</v>
      </c>
      <c r="H29" s="8" t="s">
        <v>6</v>
      </c>
      <c r="I29" s="9">
        <v>127090</v>
      </c>
      <c r="J29" s="9">
        <v>163606</v>
      </c>
      <c r="K29" s="9">
        <f>J29-I29</f>
        <v>36516</v>
      </c>
      <c r="L29" s="10">
        <v>28.7</v>
      </c>
    </row>
    <row r="30" spans="2:12" ht="15">
      <c r="B30" s="24" t="s">
        <v>26</v>
      </c>
      <c r="C30" s="12">
        <v>22713</v>
      </c>
      <c r="D30" s="12">
        <v>28655</v>
      </c>
      <c r="E30" s="12">
        <f>D30-C30</f>
        <v>5942</v>
      </c>
      <c r="F30" s="13">
        <v>26.2</v>
      </c>
      <c r="H30" s="24" t="s">
        <v>26</v>
      </c>
      <c r="I30" s="12">
        <v>204522</v>
      </c>
      <c r="J30" s="12">
        <v>245834</v>
      </c>
      <c r="K30" s="12">
        <f>J30-I30</f>
        <v>41312</v>
      </c>
      <c r="L30" s="13">
        <v>20.2</v>
      </c>
    </row>
    <row r="31" spans="2:12" ht="15">
      <c r="B31" s="8" t="s">
        <v>27</v>
      </c>
      <c r="C31" s="9">
        <v>19752</v>
      </c>
      <c r="D31" s="9">
        <v>34742</v>
      </c>
      <c r="E31" s="9">
        <f>D31-C31</f>
        <v>14990</v>
      </c>
      <c r="F31" s="30">
        <v>75.9</v>
      </c>
      <c r="H31" s="8" t="s">
        <v>27</v>
      </c>
      <c r="I31" s="9">
        <v>158961</v>
      </c>
      <c r="J31" s="9">
        <v>238593</v>
      </c>
      <c r="K31" s="9">
        <f>J31-I31</f>
        <v>79632</v>
      </c>
      <c r="L31" s="30">
        <v>50.1</v>
      </c>
    </row>
    <row r="32" spans="2:12" ht="15.75" thickBot="1">
      <c r="B32" s="14" t="s">
        <v>22</v>
      </c>
      <c r="C32" s="15">
        <v>19284</v>
      </c>
      <c r="D32" s="15">
        <v>30233</v>
      </c>
      <c r="E32" s="15">
        <f>D32-C32</f>
        <v>10949</v>
      </c>
      <c r="F32" s="16">
        <v>56.8</v>
      </c>
      <c r="G32" s="15"/>
      <c r="H32" s="14" t="s">
        <v>22</v>
      </c>
      <c r="I32" s="15">
        <v>168405</v>
      </c>
      <c r="J32" s="15">
        <v>233187</v>
      </c>
      <c r="K32" s="15">
        <f>J32-I32</f>
        <v>64782</v>
      </c>
      <c r="L32" s="16">
        <v>38.5</v>
      </c>
    </row>
    <row r="33" spans="2:12" ht="15.75" thickBot="1">
      <c r="B33" s="17" t="s">
        <v>23</v>
      </c>
      <c r="C33" s="18">
        <f>SUM(C28:C32)</f>
        <v>88289</v>
      </c>
      <c r="D33" s="18">
        <f>SUM(D28:D32)</f>
        <v>123040</v>
      </c>
      <c r="E33" s="18">
        <f>SUM(E28:E32)</f>
        <v>34751</v>
      </c>
      <c r="F33" s="19">
        <v>39.4</v>
      </c>
      <c r="H33" s="17" t="s">
        <v>23</v>
      </c>
      <c r="I33" s="18">
        <f>SUM(I28:I32)</f>
        <v>788099</v>
      </c>
      <c r="J33" s="18">
        <f>SUM(J28:J32)</f>
        <v>1010186</v>
      </c>
      <c r="K33" s="18">
        <f>SUM(K28:K32)</f>
        <v>222087</v>
      </c>
      <c r="L33" s="19">
        <v>28.2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37410</v>
      </c>
      <c r="D35" s="26">
        <v>43851</v>
      </c>
      <c r="E35" s="26">
        <f>D35-C35</f>
        <v>6441</v>
      </c>
      <c r="F35" s="31">
        <v>17.2</v>
      </c>
      <c r="H35" s="25" t="s">
        <v>28</v>
      </c>
      <c r="I35" s="26">
        <v>298688</v>
      </c>
      <c r="J35" s="26">
        <v>336934</v>
      </c>
      <c r="K35" s="26">
        <f>J35-I35</f>
        <v>38246</v>
      </c>
      <c r="L35" s="31">
        <v>12.8</v>
      </c>
    </row>
    <row r="36" spans="3:10" ht="15">
      <c r="C36" s="27"/>
      <c r="D36" s="27"/>
      <c r="I36" s="27"/>
      <c r="J36" s="27"/>
    </row>
    <row r="51" ht="15">
      <c r="B51" s="34" t="s">
        <v>81</v>
      </c>
    </row>
    <row r="52" spans="3:5" ht="15">
      <c r="C52" s="32" t="s">
        <v>30</v>
      </c>
      <c r="D52" s="34" t="s">
        <v>31</v>
      </c>
      <c r="E52" s="34" t="s">
        <v>32</v>
      </c>
    </row>
    <row r="53" spans="2:6" ht="15">
      <c r="B53" s="34">
        <v>2014</v>
      </c>
      <c r="C53" s="33">
        <v>125699</v>
      </c>
      <c r="D53" s="27">
        <v>88289</v>
      </c>
      <c r="E53" s="27">
        <v>37410</v>
      </c>
      <c r="F53" s="27"/>
    </row>
    <row r="54" spans="2:6" ht="15">
      <c r="B54" s="34">
        <v>2015</v>
      </c>
      <c r="C54" s="33">
        <v>166891</v>
      </c>
      <c r="D54" s="27">
        <v>123040</v>
      </c>
      <c r="E54" s="27">
        <v>43851</v>
      </c>
      <c r="F54" s="27"/>
    </row>
    <row r="55" spans="3:12" ht="15">
      <c r="C55" s="32"/>
      <c r="F55" s="27"/>
      <c r="J55" s="26"/>
      <c r="K55" s="26"/>
      <c r="L55" s="27"/>
    </row>
    <row r="56" spans="2:3" ht="15">
      <c r="B56" s="34" t="s">
        <v>80</v>
      </c>
      <c r="C56" s="32"/>
    </row>
    <row r="57" spans="3:5" ht="15">
      <c r="C57" s="32" t="s">
        <v>30</v>
      </c>
      <c r="D57" s="34" t="s">
        <v>31</v>
      </c>
      <c r="E57" s="34" t="s">
        <v>32</v>
      </c>
    </row>
    <row r="58" spans="2:6" ht="15">
      <c r="B58" s="34">
        <v>2014</v>
      </c>
      <c r="C58" s="27">
        <v>1086787</v>
      </c>
      <c r="D58" s="27">
        <v>788099</v>
      </c>
      <c r="E58" s="27">
        <v>298688</v>
      </c>
      <c r="F58" s="27"/>
    </row>
    <row r="59" spans="2:6" ht="15">
      <c r="B59" s="34">
        <v>2015</v>
      </c>
      <c r="C59" s="27">
        <v>1347120</v>
      </c>
      <c r="D59" s="27">
        <v>1010186</v>
      </c>
      <c r="E59" s="27">
        <v>336934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2016-01-04T14:25:36Z</cp:lastPrinted>
  <dcterms:created xsi:type="dcterms:W3CDTF">2014-02-03T11:38:05Z</dcterms:created>
  <dcterms:modified xsi:type="dcterms:W3CDTF">2016-01-06T17:52:54Z</dcterms:modified>
  <cp:category/>
  <cp:version/>
  <cp:contentType/>
  <cp:contentStatus/>
</cp:coreProperties>
</file>